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Bufile01\applic\Common\Pillar_3\2024\2024 Q2\Munka\Konszolidált\1_Draft files\"/>
    </mc:Choice>
  </mc:AlternateContent>
  <xr:revisionPtr revIDLastSave="0" documentId="13_ncr:1_{29C6A581-6D71-4C7C-9D6E-2869B41634E2}" xr6:coauthVersionLast="47" xr6:coauthVersionMax="47" xr10:uidLastSave="{00000000-0000-0000-0000-000000000000}"/>
  <bookViews>
    <workbookView xWindow="-120" yWindow="-120" windowWidth="29040" windowHeight="15840" xr2:uid="{972B02B3-DD13-461E-8725-0EED87B89025}"/>
  </bookViews>
  <sheets>
    <sheet name="Index" sheetId="54" r:id="rId1"/>
    <sheet name="EU KM1" sheetId="32" r:id="rId2"/>
    <sheet name="EU OV1" sheetId="37" r:id="rId3"/>
    <sheet name="EU CC1" sheetId="2" r:id="rId4"/>
    <sheet name="EU CCA" sheetId="50" r:id="rId5"/>
    <sheet name="EU LR1" sheetId="38" r:id="rId6"/>
    <sheet name="EU LR2" sheetId="39" r:id="rId7"/>
    <sheet name="EU LR3" sheetId="40" r:id="rId8"/>
    <sheet name="EU LIQ1" sheetId="33" r:id="rId9"/>
    <sheet name="EU LIQ2" sheetId="34" r:id="rId10"/>
    <sheet name="EU CR10" sheetId="30" r:id="rId11"/>
  </sheets>
  <definedNames>
    <definedName name="_xlnm._FilterDatabase" localSheetId="0" hidden="1">Index!$B$22:$C$22</definedName>
    <definedName name="AszDefErvKezdet" localSheetId="4">#REF!</definedName>
    <definedName name="AszDefErvKezdet" localSheetId="0">#REF!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Dátum">Index!$C$2</definedName>
    <definedName name="ErvKezdete">#REF!</definedName>
    <definedName name="ErvVege">#REF!</definedName>
    <definedName name="FormaiSzabaly.Adattipus">#REF!</definedName>
    <definedName name="FormaiSzabaly.Kulcs">#REF!</definedName>
    <definedName name="FormaiSzabaly.Megszoritas">#REF!</definedName>
    <definedName name="FormaiSzabaly.Minta">#REF!</definedName>
    <definedName name="FormaiSzabaly.NA">#REF!</definedName>
    <definedName name="FormaiSzabaly.NPA">#REF!</definedName>
    <definedName name="FormaiSzabaly.NPAelfogadas">#REF!</definedName>
    <definedName name="FormaiSzabaly.Oszlopig">#REF!</definedName>
    <definedName name="FormaiSzabaly.Oszloptol">#REF!</definedName>
    <definedName name="FormaiSzabaly.Parameterek">#REF!</definedName>
    <definedName name="FormaiSzabaly.Sorig">#REF!</definedName>
    <definedName name="FormaiSzabaly.Sorszam">#REF!</definedName>
    <definedName name="FormaiSzabaly.Sortol">#REF!</definedName>
    <definedName name="FormaiSzabalyok.Adattipus">#REF!</definedName>
    <definedName name="FormaiSzabalyok.Kulcs">#REF!</definedName>
    <definedName name="FormaiSzabalyok.Megszoritas">#REF!</definedName>
    <definedName name="FormaiSzabalyok.Minta">#REF!</definedName>
    <definedName name="FormaiSzabalyok.NA">#REF!</definedName>
    <definedName name="FormaiSzabalyok.Oszlopig">#REF!</definedName>
    <definedName name="FormaiSzabalyok.Oszloptol">#REF!</definedName>
    <definedName name="FormaiSzabalyok.Parameterek">#REF!</definedName>
    <definedName name="FormaiSzabalyok.Sorig">#REF!</definedName>
    <definedName name="FormaiSzabalyok.Sorszam">#REF!</definedName>
    <definedName name="FormaiSzabalyok.Sortol">#REF!</definedName>
    <definedName name="Jelmagyarazat">#REF!</definedName>
    <definedName name="Kod" localSheetId="4">#REF!</definedName>
    <definedName name="Kod" localSheetId="0">#REF!</definedName>
    <definedName name="Kod">#REF!</definedName>
    <definedName name="Megnevezes">#REF!</definedName>
    <definedName name="PIII_EBA_CCYB1_04">#REF!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CC1'!$A$1:$E$126</definedName>
    <definedName name="_xlnm.Print_Area" localSheetId="4">'EU CCA'!$A$1:$D$55</definedName>
    <definedName name="_xlnm.Print_Area" localSheetId="10">'EU CR10'!$B$2:$R$70</definedName>
    <definedName name="_xlnm.Print_Area" localSheetId="1">'EU KM1'!$A$1:$H$54</definedName>
    <definedName name="_xlnm.Print_Area" localSheetId="8">'EU LIQ1'!$A$1:$K$46</definedName>
    <definedName name="_xlnm.Print_Area" localSheetId="9">'EU LIQ2'!$A$1:$M$56</definedName>
    <definedName name="_xlnm.Print_Area" localSheetId="5">'EU LR1'!$A$1:$D$22</definedName>
    <definedName name="_xlnm.Print_Area" localSheetId="6">'EU LR2'!$A$1:$E$74</definedName>
    <definedName name="_xlnm.Print_Area" localSheetId="7">'EU LR3'!$A$1:$D$19</definedName>
    <definedName name="_xlnm.Print_Area" localSheetId="2">'EU OV1'!$A$1:$F$36</definedName>
    <definedName name="_xlnm.Print_Titles" localSheetId="3">'EU CC1'!#REF!</definedName>
    <definedName name="TablaKod">#REF!</definedName>
    <definedName name="Tablaszerkezet.Hierarchia">#REF!</definedName>
    <definedName name="Tablaszerkezet.Sorkod">#REF!</definedName>
    <definedName name="Tablaszerkezet.SorMegnevezes">#REF!</definedName>
    <definedName name="Tablaszerkezet.Sorszam">#REF!</definedName>
    <definedName name="Tablaszerkezet.ZTengelykodja">#REF!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#REF!</definedName>
    <definedName name="ZTengely.KodtarNev">#REF!</definedName>
    <definedName name="ZTengelyek.Csoport">#REF!</definedName>
    <definedName name="ZTengelyek.Elemek">#REF!</definedName>
    <definedName name="ZTengelyek.Kod">#REF!</definedName>
    <definedName name="ZTengelyek.Kodtar">#REF!</definedName>
    <definedName name="ZTengelyek.Megnevezes">#REF!</definedName>
    <definedName name="ZTengelyek.Tipus">#REF!</definedName>
    <definedName name="ZTengelyKodtarAngolMegnevezes">#REF!</definedName>
    <definedName name="ZTengelyKodtarErvKezdet">#REF!</definedName>
    <definedName name="ZTengelyKodtarErvVege">#REF!</definedName>
    <definedName name="ZTengelyKodtarKod">#REF!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3" l="1"/>
  <c r="I8" i="33" s="1"/>
  <c r="J8" i="33" s="1"/>
  <c r="K8" i="33" s="1"/>
  <c r="D6" i="32" l="1"/>
  <c r="E6" i="32" s="1"/>
  <c r="F6" i="32" s="1"/>
  <c r="G6" i="32" s="1"/>
  <c r="H6" i="32" s="1"/>
  <c r="D8" i="33"/>
  <c r="E8" i="33" s="1"/>
  <c r="F8" i="33" s="1"/>
  <c r="G8" i="33" s="1"/>
  <c r="D6" i="39"/>
  <c r="E6" i="39" s="1"/>
  <c r="D7" i="37"/>
  <c r="F7" i="37" l="1"/>
  <c r="E7" i="37"/>
</calcChain>
</file>

<file path=xl/sharedStrings.xml><?xml version="1.0" encoding="utf-8"?>
<sst xmlns="http://schemas.openxmlformats.org/spreadsheetml/2006/main" count="926" uniqueCount="664">
  <si>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</si>
  <si>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</si>
  <si>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</si>
  <si>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</si>
  <si>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</si>
  <si>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</si>
  <si>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</si>
  <si>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</si>
  <si>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</si>
  <si>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</si>
  <si>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</si>
  <si>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</si>
  <si>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</si>
  <si>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</si>
  <si>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</si>
  <si>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</si>
  <si>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</si>
  <si>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</si>
  <si>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</si>
  <si>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</si>
  <si>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</si>
  <si>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IRB módszer alkalmazása</t>
  </si>
  <si>
    <t>EU CR10</t>
  </si>
  <si>
    <t>Speciális hitelezési és részvénykitettségek kockázattal súlyozott értéke</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</si>
  <si>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</si>
  <si>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</si>
  <si>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</si>
  <si>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</si>
  <si>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</si>
  <si>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</si>
  <si>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</si>
  <si>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</si>
  <si>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</si>
  <si>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</si>
  <si>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</si>
  <si>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</si>
  <si>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</si>
  <si>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</si>
  <si>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</si>
  <si>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</si>
  <si>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</si>
  <si>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</si>
  <si>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</si>
  <si>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</si>
  <si>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</si>
  <si>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</si>
  <si>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</si>
  <si>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</si>
  <si>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</si>
  <si>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</si>
  <si>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</si>
  <si>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</si>
  <si>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</si>
  <si>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</si>
  <si>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</si>
  <si>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</si>
  <si>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</si>
  <si>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</si>
  <si>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</si>
  <si>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</si>
  <si>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</si>
  <si>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</si>
  <si>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</si>
  <si>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</si>
  <si>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</si>
  <si>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</si>
  <si>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</si>
  <si>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</si>
  <si>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</si>
  <si>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</si>
  <si>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</si>
  <si>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</si>
  <si>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</si>
  <si>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</si>
  <si>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</si>
  <si>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</si>
  <si>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</si>
  <si>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</si>
  <si>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</si>
  <si>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</si>
  <si>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</si>
  <si>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</si>
  <si>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</si>
  <si>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</si>
  <si>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</si>
  <si>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</si>
  <si>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</si>
  <si>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</si>
  <si>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</si>
  <si>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</si>
  <si>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</si>
  <si>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</si>
  <si>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</si>
  <si>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</si>
  <si>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</si>
  <si>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</si>
  <si>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</si>
  <si>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</si>
  <si>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</si>
  <si>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</si>
  <si>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</si>
  <si>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</si>
  <si>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</si>
  <si>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</si>
  <si>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</si>
  <si>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</si>
  <si>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</si>
  <si>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</si>
  <si>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</si>
  <si>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</si>
  <si>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</si>
  <si>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</si>
  <si>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</si>
  <si>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</si>
  <si>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</si>
  <si>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</si>
  <si>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</si>
  <si>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</si>
  <si>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</si>
  <si>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</si>
  <si>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</si>
  <si>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</si>
  <si>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</si>
  <si>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</si>
  <si>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</si>
  <si>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</si>
  <si>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</si>
  <si>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</si>
  <si>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</si>
  <si>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</si>
  <si>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</si>
  <si>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</si>
  <si>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</si>
  <si>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</si>
  <si>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</si>
  <si>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</si>
  <si>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</si>
  <si>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</si>
  <si>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</si>
  <si>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</si>
  <si>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</si>
  <si>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</si>
  <si>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</si>
  <si>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</si>
  <si>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</si>
  <si>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</si>
  <si>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</si>
  <si>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</si>
  <si>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</si>
  <si>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</si>
  <si>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</si>
  <si>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</si>
  <si>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</si>
  <si>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</si>
  <si>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</si>
  <si>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</si>
  <si>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</si>
  <si>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</si>
  <si>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</si>
  <si>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</si>
  <si>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</si>
  <si>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</si>
  <si>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</si>
  <si>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</si>
  <si>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</si>
  <si>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</si>
  <si>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</si>
  <si>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</si>
  <si>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</si>
  <si>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</si>
  <si>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</si>
  <si>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</si>
  <si>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</si>
  <si>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</si>
  <si>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</si>
  <si>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</si>
  <si>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</si>
  <si>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</si>
  <si>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</si>
  <si>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</si>
  <si>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</si>
  <si>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</si>
  <si>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</si>
  <si>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</si>
  <si>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</si>
  <si>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</si>
  <si>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</si>
  <si>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</si>
  <si>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</si>
  <si>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</si>
  <si>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</si>
  <si>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</si>
  <si>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</si>
  <si>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</si>
  <si>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</si>
  <si>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</si>
  <si>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</si>
  <si>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</si>
  <si>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</si>
  <si>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</si>
  <si>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</si>
  <si>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</si>
  <si>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</si>
  <si>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</si>
  <si>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</si>
  <si>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</si>
  <si>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</si>
  <si>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</si>
  <si>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</si>
  <si>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</si>
  <si>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</si>
  <si>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</si>
  <si>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</si>
  <si>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</si>
  <si>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</si>
  <si>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</si>
  <si>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</si>
  <si>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</si>
  <si>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</si>
  <si>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</si>
  <si>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</si>
  <si>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</si>
  <si>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</si>
  <si>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</si>
  <si>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</si>
  <si>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</si>
  <si>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</si>
  <si>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</si>
  <si>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</si>
  <si>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</si>
  <si>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</si>
  <si>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</si>
  <si>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</si>
  <si>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</si>
  <si>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</si>
  <si>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</si>
  <si>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</si>
  <si>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</si>
  <si>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</si>
  <si>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</si>
  <si>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</si>
  <si>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</si>
  <si>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</si>
  <si>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</si>
  <si>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</si>
  <si>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</si>
  <si>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</si>
  <si>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</si>
  <si>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</si>
  <si>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</si>
  <si>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</si>
  <si>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</si>
  <si>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</si>
  <si>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</si>
  <si>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</si>
  <si>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</si>
  <si>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</si>
  <si>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</si>
  <si>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</si>
  <si>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</si>
  <si>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</si>
  <si>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</si>
  <si>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</si>
  <si>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</si>
  <si>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</si>
  <si>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</si>
  <si>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</si>
  <si>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</si>
  <si>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</si>
  <si>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</si>
  <si>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</si>
  <si>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</si>
  <si>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</si>
  <si>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</si>
  <si>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</si>
  <si>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</si>
  <si>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</si>
  <si>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</si>
  <si>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</si>
  <si>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</si>
  <si>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</si>
  <si>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</si>
  <si>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</si>
  <si>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</si>
  <si>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</si>
  <si>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</si>
  <si>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</si>
  <si>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A CRR 451a(3) cikke szerint</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</si>
  <si>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</si>
  <si>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</si>
  <si>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</si>
  <si>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</si>
  <si>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</si>
  <si>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</si>
  <si>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</si>
  <si>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</si>
  <si>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</si>
  <si>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</si>
  <si>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</si>
  <si>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</si>
  <si>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</si>
  <si>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</si>
  <si>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</si>
  <si>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</si>
  <si>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</si>
  <si>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</si>
  <si>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</si>
  <si>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</si>
  <si>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</si>
  <si>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</si>
  <si>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</si>
  <si>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</si>
  <si>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</si>
  <si>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</si>
  <si>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</si>
  <si>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</si>
  <si>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</si>
  <si>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</si>
  <si>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</si>
  <si>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</si>
  <si>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</si>
  <si>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</si>
  <si>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</si>
  <si>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</si>
  <si>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</si>
  <si>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</si>
  <si>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</si>
  <si>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</si>
  <si>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</si>
  <si>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</si>
  <si>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</si>
  <si>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</si>
  <si>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</si>
  <si>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</si>
  <si>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</si>
  <si>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</si>
  <si>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</si>
  <si>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</si>
  <si>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</si>
  <si>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</si>
  <si>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</si>
  <si>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</si>
  <si>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</si>
  <si>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</si>
  <si>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</si>
  <si>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</si>
  <si>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</si>
  <si>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</si>
  <si>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</si>
  <si>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</si>
  <si>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</si>
  <si>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</si>
  <si>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</si>
  <si>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</si>
  <si>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</si>
  <si>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</si>
  <si>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</si>
  <si>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</si>
  <si>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</si>
  <si>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</si>
  <si>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</si>
  <si>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</si>
  <si>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</si>
  <si>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</si>
  <si>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</si>
  <si>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</si>
  <si>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</si>
  <si>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</si>
  <si>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</si>
  <si>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</si>
  <si>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</si>
  <si>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</si>
  <si>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</si>
  <si>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</si>
  <si>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</si>
  <si>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</si>
  <si>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</si>
  <si>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</si>
  <si>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</si>
  <si>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</si>
  <si>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</si>
  <si>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</si>
  <si>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</si>
  <si>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</si>
  <si>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</si>
  <si>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</si>
  <si>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</si>
  <si>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</si>
  <si>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</si>
  <si>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</si>
  <si>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</si>
  <si>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</si>
  <si>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</si>
  <si>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</si>
  <si>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</si>
  <si>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</si>
  <si>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</si>
  <si>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</si>
  <si>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</si>
  <si>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</si>
  <si>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</si>
  <si>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</si>
  <si>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</si>
  <si>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</si>
  <si>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</si>
  <si>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</si>
  <si>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</si>
  <si>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</si>
  <si>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</si>
  <si>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</si>
  <si>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</si>
  <si>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</si>
  <si>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</si>
  <si>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</si>
  <si>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</si>
  <si>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</si>
  <si>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</si>
  <si>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</si>
  <si>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</si>
  <si>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</si>
  <si>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</si>
  <si>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</si>
  <si>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</si>
  <si>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</si>
  <si>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</si>
  <si>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</si>
  <si>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</si>
  <si>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</si>
  <si>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</si>
  <si>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</si>
  <si>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</si>
  <si>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</si>
  <si>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</si>
  <si>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</si>
  <si>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</si>
  <si>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</si>
  <si>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</si>
  <si>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</si>
  <si>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</si>
  <si>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</si>
  <si>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</si>
  <si>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</si>
  <si>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</si>
  <si>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</si>
  <si>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</si>
  <si>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</si>
  <si>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</si>
  <si>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</si>
  <si>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</si>
  <si>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</si>
  <si>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</si>
  <si>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</si>
  <si>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</si>
  <si>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</si>
  <si>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</si>
  <si>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</si>
  <si>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</si>
  <si>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</si>
  <si>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</si>
  <si>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</si>
  <si>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</si>
  <si>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</si>
  <si>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</si>
  <si>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</si>
  <si>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</si>
  <si>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</si>
  <si>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</si>
  <si>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</si>
  <si>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</si>
  <si>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</si>
  <si>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</si>
  <si>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</si>
  <si>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</si>
  <si>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</si>
  <si>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</si>
  <si>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</si>
  <si>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</si>
  <si>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</si>
  <si>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</si>
  <si>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</si>
  <si>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</si>
  <si>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</si>
  <si>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</si>
  <si>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</si>
  <si>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</si>
  <si>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</si>
  <si>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</si>
  <si>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</si>
  <si>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</si>
  <si>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</si>
  <si>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</si>
  <si>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</si>
  <si>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</si>
  <si>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</si>
  <si>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</si>
  <si>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</si>
  <si>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</si>
  <si>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</si>
  <si>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</si>
  <si>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</si>
  <si>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</si>
  <si>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</si>
  <si>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</si>
  <si>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</si>
  <si>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</si>
  <si>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</si>
  <si>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</si>
  <si>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</si>
  <si>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</si>
  <si>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</si>
  <si>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</si>
  <si>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</si>
  <si>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</si>
  <si>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</si>
  <si>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</si>
  <si>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</si>
  <si>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</si>
  <si>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</si>
  <si>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</si>
  <si>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</si>
  <si>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</si>
  <si>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</si>
  <si>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</si>
  <si>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</si>
  <si>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</si>
  <si>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</si>
  <si>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</si>
  <si>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</si>
  <si>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</si>
  <si>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</si>
  <si>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</si>
  <si>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</si>
  <si>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</si>
  <si>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</si>
  <si>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</si>
  <si>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</si>
  <si>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</si>
  <si>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</si>
  <si>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</si>
  <si>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</si>
  <si>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</si>
  <si>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</si>
  <si>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</si>
  <si>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</si>
  <si>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</si>
  <si>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</si>
  <si>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</si>
  <si>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</si>
  <si>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</si>
  <si>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</si>
  <si>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</si>
  <si>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</si>
  <si>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</si>
  <si>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</si>
  <si>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</si>
  <si>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</si>
  <si>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</si>
  <si>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</si>
  <si>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</si>
  <si>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</si>
  <si>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</si>
  <si>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</si>
  <si>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</si>
  <si>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</si>
  <si>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</si>
  <si>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</si>
  <si>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</si>
  <si>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</si>
  <si>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</si>
  <si>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</si>
  <si>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</si>
  <si>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</si>
  <si>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</si>
  <si>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</si>
  <si>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</si>
  <si>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</si>
  <si>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</si>
  <si>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</si>
  <si>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</si>
  <si>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</si>
  <si>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</si>
  <si>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</si>
  <si>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</si>
  <si>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</si>
  <si>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</si>
  <si>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</si>
  <si>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</si>
  <si>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</si>
  <si>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</si>
  <si>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</si>
  <si>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</si>
  <si>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</si>
  <si>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</si>
  <si>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</si>
  <si>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</si>
  <si>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</si>
  <si>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</si>
  <si>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</si>
  <si>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</si>
  <si>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</si>
  <si>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</si>
  <si>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</si>
  <si>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</si>
  <si>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</si>
  <si>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</si>
  <si>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</si>
  <si>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</si>
  <si>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</si>
  <si>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</si>
  <si>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</si>
  <si>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</si>
  <si>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</si>
  <si>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</si>
  <si>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</si>
  <si>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</si>
  <si>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</si>
  <si>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</si>
  <si>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</si>
  <si>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</si>
  <si>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</si>
  <si>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</si>
  <si>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</si>
  <si>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</si>
  <si>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</si>
  <si>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</si>
  <si>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</si>
  <si>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</si>
  <si>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</si>
  <si>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</si>
  <si>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</si>
  <si>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</si>
  <si>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</si>
  <si>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</si>
  <si>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</si>
  <si>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</si>
  <si>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</si>
  <si>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</si>
  <si>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</si>
  <si>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</si>
  <si>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</si>
  <si>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</si>
  <si>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</si>
  <si>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</si>
  <si>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UNICREDIT BANK KONSZOLIDÁLT NYILVÁNOSSÁGRA HOZATALI DOKUMENTUMA - (EU) 2021/637(1) RENDELET SZERINT</t>
  </si>
  <si>
    <t>CRR 447. cikkelyének (a)-(g) pontja, 438. pontjának (b) pontja alapján</t>
  </si>
  <si>
    <t>CRR 438 (d) pontja alapján</t>
  </si>
  <si>
    <t>CRR 437 (a), (d), (e) és (f) pontja alapján</t>
  </si>
  <si>
    <t>CRR 437 (b) és (c) pontja alapján</t>
  </si>
  <si>
    <t>CRR 451(1) (b) pontja alapján</t>
  </si>
  <si>
    <t>CRR 451(3) - 28-tól 31a sorok; 
451(1) és Article 451(2) cikkelyek (a), (b) and (c) pontjai a 28. sorig</t>
  </si>
  <si>
    <t>CRR 451(1) cikkely (b) pontja</t>
  </si>
  <si>
    <t>CRR 451 cikkely a.(2)  pontja</t>
  </si>
  <si>
    <t>CRR 438 (e) pontja alapján</t>
  </si>
  <si>
    <t>Kivezetésre kerülő tőkeinstrumentumok (csak 2014. január 1. és 2023. január 1. között alkalmazható)</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</si>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</sst>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 numFmtId="169" formatCode="[$-40E]yyyy/\ mmmm\ d\.;@"/>
  </numFmts>
  <fonts count="45"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sz val="10"/>
      <color theme="1"/>
      <name val="UniCredit"/>
      <charset val="238"/>
    </font>
    <font>
      <sz val="11"/>
      <name val="Calibri"/>
      <family val="2"/>
      <charset val="238"/>
      <scheme val="minor"/>
    </font>
    <font>
      <b/>
      <sz val="12"/>
      <name val="UniCredit"/>
      <charset val="238"/>
    </font>
    <font>
      <b/>
      <sz val="11"/>
      <color rgb="FFFF0000"/>
      <name val="UniCredit"/>
      <charset val="238"/>
    </font>
    <font>
      <sz val="11"/>
      <color indexed="8"/>
      <name val="Calibri"/>
      <family val="2"/>
      <scheme val="minor"/>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90">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s>
  <cellStyleXfs count="31">
    <xf numFmtId="0" fontId="0" fillId="0" borderId="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xf numFmtId="43" fontId="1" fillId="0" borderId="0" applyFont="0" applyFill="0" applyBorder="0" applyAlignment="0" applyProtection="0"/>
    <xf numFmtId="0" fontId="9" fillId="0" borderId="0"/>
    <xf numFmtId="9" fontId="9" fillId="0" borderId="0" applyFont="0" applyFill="0" applyBorder="0" applyAlignment="0" applyProtection="0"/>
    <xf numFmtId="164" fontId="9" fillId="0" borderId="0" applyFont="0" applyFill="0" applyBorder="0" applyAlignment="0" applyProtection="0"/>
    <xf numFmtId="43" fontId="15" fillId="0" borderId="0" applyFont="0" applyFill="0" applyBorder="0" applyAlignment="0" applyProtection="0"/>
    <xf numFmtId="0" fontId="9" fillId="0" borderId="0"/>
    <xf numFmtId="164" fontId="9" fillId="0" borderId="0" applyFont="0" applyFill="0" applyBorder="0" applyAlignment="0" applyProtection="0"/>
    <xf numFmtId="0" fontId="9" fillId="0" borderId="0"/>
    <xf numFmtId="43" fontId="9" fillId="0" borderId="0" applyFont="0" applyFill="0" applyBorder="0" applyAlignment="0" applyProtection="0"/>
    <xf numFmtId="0" fontId="1" fillId="0" borderId="0"/>
    <xf numFmtId="0" fontId="44" fillId="0" borderId="0"/>
    <xf numFmtId="0" fontId="44" fillId="0" borderId="0"/>
    <xf numFmtId="9" fontId="1" fillId="0" borderId="0" applyFont="0" applyFill="0" applyBorder="0" applyAlignment="0" applyProtection="0"/>
  </cellStyleXfs>
  <cellXfs count="526">
    <xf numFmtId="0" fontId="0" fillId="0" borderId="0" xfId="0"/>
    <xf numFmtId="0" fontId="2" fillId="0" borderId="0" xfId="2"/>
    <xf numFmtId="0" fontId="5" fillId="0" borderId="2" xfId="2" applyFont="1" applyBorder="1" applyAlignment="1">
      <alignment vertical="center" wrapText="1"/>
    </xf>
    <xf numFmtId="0" fontId="8" fillId="0" borderId="0" xfId="1"/>
    <xf numFmtId="0" fontId="10" fillId="0" borderId="0" xfId="4" applyFont="1" applyAlignment="1">
      <alignment horizontal="right"/>
    </xf>
    <xf numFmtId="0" fontId="10" fillId="0" borderId="0" xfId="4" applyFont="1" applyAlignment="1">
      <alignment wrapText="1"/>
    </xf>
    <xf numFmtId="0" fontId="10" fillId="0" borderId="0" xfId="4" applyFont="1"/>
    <xf numFmtId="0" fontId="9" fillId="0" borderId="0" xfId="4"/>
    <xf numFmtId="0" fontId="12" fillId="0" borderId="0" xfId="4" applyFont="1" applyAlignment="1">
      <alignment vertical="center"/>
    </xf>
    <xf numFmtId="0" fontId="10" fillId="0" borderId="0" xfId="4" applyFont="1" applyAlignment="1">
      <alignment horizontal="left" vertical="center" wrapText="1"/>
    </xf>
    <xf numFmtId="0" fontId="14" fillId="0" borderId="0" xfId="4" applyFont="1" applyAlignment="1">
      <alignment horizontal="left" vertical="center" wrapText="1"/>
    </xf>
    <xf numFmtId="0" fontId="13" fillId="0" borderId="5" xfId="4" applyFont="1" applyBorder="1" applyAlignment="1">
      <alignment horizontal="center" vertical="center" wrapText="1"/>
    </xf>
    <xf numFmtId="0" fontId="13" fillId="0" borderId="8" xfId="4" applyFont="1" applyBorder="1" applyAlignment="1">
      <alignment horizontal="center" vertical="center" wrapText="1"/>
    </xf>
    <xf numFmtId="0" fontId="13" fillId="0" borderId="9" xfId="4" applyFont="1" applyBorder="1" applyAlignment="1">
      <alignment horizontal="center" vertical="center" wrapText="1"/>
    </xf>
    <xf numFmtId="0" fontId="13" fillId="0" borderId="10" xfId="4" applyFont="1" applyBorder="1" applyAlignment="1">
      <alignment horizontal="center" vertical="center" wrapText="1"/>
    </xf>
    <xf numFmtId="0" fontId="10" fillId="0" borderId="0" xfId="4" applyFont="1" applyAlignment="1">
      <alignment horizontal="left" vertical="top"/>
    </xf>
    <xf numFmtId="0" fontId="10" fillId="0" borderId="11" xfId="4" applyFont="1" applyBorder="1" applyAlignment="1">
      <alignment horizontal="center"/>
    </xf>
    <xf numFmtId="0" fontId="10" fillId="0" borderId="12" xfId="4" applyFont="1" applyBorder="1" applyAlignment="1">
      <alignment wrapText="1"/>
    </xf>
    <xf numFmtId="165" fontId="10" fillId="0" borderId="13" xfId="5" applyNumberFormat="1" applyFont="1" applyBorder="1"/>
    <xf numFmtId="0" fontId="10" fillId="0" borderId="15" xfId="4" applyFont="1" applyBorder="1" applyAlignment="1">
      <alignment horizontal="center"/>
    </xf>
    <xf numFmtId="0" fontId="10" fillId="0" borderId="3" xfId="4" applyFont="1" applyBorder="1" applyAlignment="1">
      <alignment wrapText="1"/>
    </xf>
    <xf numFmtId="0" fontId="13" fillId="0" borderId="0" xfId="4" applyFont="1"/>
    <xf numFmtId="0" fontId="13" fillId="0" borderId="15" xfId="4" applyFont="1" applyBorder="1" applyAlignment="1">
      <alignment horizontal="center"/>
    </xf>
    <xf numFmtId="0" fontId="13" fillId="0" borderId="3" xfId="4" applyFont="1" applyBorder="1" applyAlignment="1">
      <alignment wrapText="1"/>
    </xf>
    <xf numFmtId="165" fontId="10" fillId="0" borderId="17" xfId="5" applyNumberFormat="1" applyFont="1" applyBorder="1"/>
    <xf numFmtId="0" fontId="16" fillId="0" borderId="3" xfId="6" applyFont="1" applyBorder="1" applyAlignment="1">
      <alignment horizontal="center" vertical="center"/>
    </xf>
    <xf numFmtId="0" fontId="16" fillId="0" borderId="3" xfId="6" applyFont="1" applyBorder="1" applyAlignment="1">
      <alignment horizontal="justify" vertical="center"/>
    </xf>
    <xf numFmtId="164" fontId="10" fillId="0" borderId="17" xfId="5" applyFont="1" applyBorder="1"/>
    <xf numFmtId="165" fontId="13" fillId="0" borderId="0" xfId="4" applyNumberFormat="1" applyFont="1"/>
    <xf numFmtId="0" fontId="10" fillId="0" borderId="3" xfId="4" applyFont="1" applyBorder="1" applyAlignment="1">
      <alignment horizontal="left" wrapText="1" indent="2"/>
    </xf>
    <xf numFmtId="0" fontId="10" fillId="0" borderId="3" xfId="4" quotePrefix="1" applyFont="1" applyBorder="1" applyAlignment="1">
      <alignment wrapText="1"/>
    </xf>
    <xf numFmtId="0" fontId="10" fillId="0" borderId="25" xfId="4" applyFont="1" applyBorder="1" applyAlignment="1">
      <alignment horizontal="center"/>
    </xf>
    <xf numFmtId="0" fontId="10" fillId="0" borderId="26" xfId="4" applyFont="1" applyBorder="1" applyAlignment="1">
      <alignment wrapText="1"/>
    </xf>
    <xf numFmtId="164" fontId="10" fillId="0" borderId="27" xfId="5" applyFont="1" applyBorder="1"/>
    <xf numFmtId="0" fontId="15" fillId="0" borderId="0" xfId="6"/>
    <xf numFmtId="0" fontId="10" fillId="0" borderId="35" xfId="6" applyFont="1" applyBorder="1" applyAlignment="1">
      <alignment vertical="center" wrapText="1"/>
    </xf>
    <xf numFmtId="0" fontId="24" fillId="0" borderId="0" xfId="6" applyFont="1"/>
    <xf numFmtId="0" fontId="10" fillId="0" borderId="0" xfId="6" applyFont="1" applyAlignment="1">
      <alignment wrapText="1"/>
    </xf>
    <xf numFmtId="0" fontId="15" fillId="0" borderId="0" xfId="6" applyAlignment="1">
      <alignment wrapText="1"/>
    </xf>
    <xf numFmtId="0" fontId="0" fillId="5" borderId="0" xfId="0" applyFill="1"/>
    <xf numFmtId="0" fontId="19" fillId="0" borderId="0" xfId="6" applyFont="1"/>
    <xf numFmtId="0" fontId="10" fillId="0" borderId="28" xfId="6" applyFont="1" applyBorder="1" applyAlignment="1">
      <alignment horizontal="center" vertical="center"/>
    </xf>
    <xf numFmtId="0" fontId="32" fillId="5" borderId="0" xfId="0" applyFont="1" applyFill="1"/>
    <xf numFmtId="0" fontId="32" fillId="5" borderId="0" xfId="0" applyFont="1" applyFill="1" applyAlignment="1">
      <alignment vertical="center"/>
    </xf>
    <xf numFmtId="0" fontId="33" fillId="5" borderId="0" xfId="0" applyFont="1" applyFill="1"/>
    <xf numFmtId="0" fontId="20" fillId="5" borderId="64" xfId="0" applyFont="1" applyFill="1" applyBorder="1" applyAlignment="1">
      <alignment horizontal="center" vertical="center" wrapText="1"/>
    </xf>
    <xf numFmtId="0" fontId="20" fillId="5" borderId="67" xfId="0" applyFont="1" applyFill="1" applyBorder="1" applyAlignment="1">
      <alignment horizontal="center" vertical="center" wrapText="1"/>
    </xf>
    <xf numFmtId="0" fontId="20" fillId="5" borderId="61"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49" xfId="0" applyFont="1" applyFill="1" applyBorder="1" applyAlignment="1">
      <alignment horizontal="center" vertical="center" wrapText="1"/>
    </xf>
    <xf numFmtId="0" fontId="34" fillId="5" borderId="45" xfId="0" applyFont="1" applyFill="1" applyBorder="1" applyAlignment="1">
      <alignment vertical="center" wrapText="1"/>
    </xf>
    <xf numFmtId="3" fontId="30" fillId="5" borderId="45" xfId="0" applyNumberFormat="1" applyFont="1" applyFill="1" applyBorder="1" applyAlignment="1">
      <alignment horizontal="right" vertical="center" wrapText="1"/>
    </xf>
    <xf numFmtId="9" fontId="30" fillId="5" borderId="45" xfId="0" applyNumberFormat="1" applyFont="1" applyFill="1" applyBorder="1" applyAlignment="1">
      <alignment horizontal="right" vertical="center" wrapText="1"/>
    </xf>
    <xf numFmtId="3" fontId="30" fillId="5" borderId="37" xfId="0" applyNumberFormat="1" applyFont="1" applyFill="1" applyBorder="1" applyAlignment="1">
      <alignment horizontal="right" vertical="center" wrapText="1"/>
    </xf>
    <xf numFmtId="0" fontId="34" fillId="5" borderId="51" xfId="0" applyFont="1" applyFill="1" applyBorder="1" applyAlignment="1">
      <alignment vertical="center" wrapText="1"/>
    </xf>
    <xf numFmtId="3" fontId="32" fillId="5" borderId="65" xfId="0" applyNumberFormat="1" applyFont="1" applyFill="1" applyBorder="1" applyAlignment="1">
      <alignment horizontal="right" vertical="center" wrapText="1"/>
    </xf>
    <xf numFmtId="3" fontId="32" fillId="5" borderId="45" xfId="0" applyNumberFormat="1" applyFont="1" applyFill="1" applyBorder="1" applyAlignment="1">
      <alignment horizontal="right" vertical="center" wrapText="1"/>
    </xf>
    <xf numFmtId="9" fontId="32" fillId="5" borderId="45" xfId="0" applyNumberFormat="1" applyFont="1" applyFill="1" applyBorder="1" applyAlignment="1">
      <alignment horizontal="right" wrapText="1"/>
    </xf>
    <xf numFmtId="3" fontId="32" fillId="5" borderId="37" xfId="0" applyNumberFormat="1" applyFont="1" applyFill="1" applyBorder="1" applyAlignment="1">
      <alignment horizontal="right" vertical="center" wrapText="1"/>
    </xf>
    <xf numFmtId="0" fontId="34" fillId="5" borderId="3" xfId="0" applyFont="1" applyFill="1" applyBorder="1" applyAlignment="1">
      <alignment vertical="center" wrapText="1"/>
    </xf>
    <xf numFmtId="3" fontId="30" fillId="5" borderId="3" xfId="0" applyNumberFormat="1" applyFont="1" applyFill="1" applyBorder="1" applyAlignment="1">
      <alignment horizontal="right" vertical="center" wrapText="1"/>
    </xf>
    <xf numFmtId="9" fontId="30" fillId="5" borderId="3" xfId="0" applyNumberFormat="1" applyFont="1" applyFill="1" applyBorder="1" applyAlignment="1">
      <alignment horizontal="right" vertical="center" wrapText="1"/>
    </xf>
    <xf numFmtId="3" fontId="30" fillId="5" borderId="16" xfId="0" applyNumberFormat="1" applyFont="1" applyFill="1" applyBorder="1" applyAlignment="1">
      <alignment horizontal="right" vertical="center" wrapText="1"/>
    </xf>
    <xf numFmtId="0" fontId="34" fillId="5" borderId="39" xfId="0" applyFont="1" applyFill="1" applyBorder="1" applyAlignment="1">
      <alignment vertical="center" wrapText="1"/>
    </xf>
    <xf numFmtId="3" fontId="32" fillId="5" borderId="42" xfId="0" applyNumberFormat="1" applyFont="1" applyFill="1" applyBorder="1" applyAlignment="1">
      <alignment horizontal="right" vertical="center" wrapText="1"/>
    </xf>
    <xf numFmtId="3" fontId="32" fillId="5" borderId="3" xfId="0" applyNumberFormat="1" applyFont="1" applyFill="1" applyBorder="1" applyAlignment="1">
      <alignment horizontal="right" vertical="center" wrapText="1"/>
    </xf>
    <xf numFmtId="9" fontId="32" fillId="5" borderId="3" xfId="0" applyNumberFormat="1" applyFont="1" applyFill="1" applyBorder="1" applyAlignment="1">
      <alignment horizontal="right" wrapText="1"/>
    </xf>
    <xf numFmtId="3" fontId="32" fillId="5" borderId="16" xfId="0" applyNumberFormat="1" applyFont="1" applyFill="1" applyBorder="1" applyAlignment="1">
      <alignment horizontal="right" vertical="center" wrapText="1"/>
    </xf>
    <xf numFmtId="0" fontId="34" fillId="5" borderId="50" xfId="0" applyFont="1" applyFill="1" applyBorder="1" applyAlignment="1">
      <alignment vertical="center" wrapText="1"/>
    </xf>
    <xf numFmtId="3" fontId="32" fillId="5" borderId="56" xfId="0" applyNumberFormat="1" applyFont="1" applyFill="1" applyBorder="1" applyAlignment="1">
      <alignment horizontal="right" vertical="center" wrapText="1"/>
    </xf>
    <xf numFmtId="3" fontId="32" fillId="5" borderId="22" xfId="0" applyNumberFormat="1" applyFont="1" applyFill="1" applyBorder="1" applyAlignment="1">
      <alignment horizontal="right" vertical="center" wrapText="1"/>
    </xf>
    <xf numFmtId="9" fontId="32" fillId="5" borderId="22" xfId="0" applyNumberFormat="1" applyFont="1" applyFill="1" applyBorder="1" applyAlignment="1">
      <alignment horizontal="right" wrapText="1"/>
    </xf>
    <xf numFmtId="3" fontId="32" fillId="5" borderId="19" xfId="0" applyNumberFormat="1" applyFont="1" applyFill="1" applyBorder="1" applyAlignment="1">
      <alignment horizontal="right" vertical="center" wrapText="1"/>
    </xf>
    <xf numFmtId="0" fontId="20" fillId="5" borderId="28" xfId="0" applyFont="1" applyFill="1" applyBorder="1" applyAlignment="1">
      <alignment vertical="center" wrapText="1"/>
    </xf>
    <xf numFmtId="3" fontId="32" fillId="5" borderId="57" xfId="0" applyNumberFormat="1" applyFont="1" applyFill="1" applyBorder="1" applyAlignment="1">
      <alignment horizontal="right" vertical="center" wrapText="1"/>
    </xf>
    <xf numFmtId="3" fontId="32" fillId="5" borderId="44" xfId="0" applyNumberFormat="1" applyFont="1" applyFill="1" applyBorder="1" applyAlignment="1">
      <alignment horizontal="right" vertical="center" wrapText="1"/>
    </xf>
    <xf numFmtId="0" fontId="32" fillId="5" borderId="44" xfId="0" applyFont="1" applyFill="1" applyBorder="1" applyAlignment="1">
      <alignment horizontal="right" wrapText="1"/>
    </xf>
    <xf numFmtId="3" fontId="32" fillId="5" borderId="8" xfId="0" applyNumberFormat="1" applyFont="1" applyFill="1" applyBorder="1" applyAlignment="1">
      <alignment horizontal="right" vertical="center" wrapText="1"/>
    </xf>
    <xf numFmtId="0" fontId="30" fillId="5" borderId="3" xfId="0" applyFont="1" applyFill="1" applyBorder="1" applyAlignment="1">
      <alignment horizontal="right" vertical="center" wrapText="1"/>
    </xf>
    <xf numFmtId="0" fontId="34" fillId="5" borderId="22" xfId="0" applyFont="1" applyFill="1" applyBorder="1" applyAlignment="1">
      <alignment vertical="center" wrapText="1"/>
    </xf>
    <xf numFmtId="3" fontId="30" fillId="5" borderId="22" xfId="0" applyNumberFormat="1" applyFont="1" applyFill="1" applyBorder="1" applyAlignment="1">
      <alignment horizontal="right" vertical="center" wrapText="1"/>
    </xf>
    <xf numFmtId="0" fontId="30" fillId="5" borderId="22" xfId="0" applyFont="1" applyFill="1" applyBorder="1" applyAlignment="1">
      <alignment horizontal="right" vertical="center" wrapText="1"/>
    </xf>
    <xf numFmtId="3" fontId="30" fillId="5" borderId="19" xfId="0" applyNumberFormat="1" applyFont="1" applyFill="1" applyBorder="1" applyAlignment="1">
      <alignment horizontal="right" vertical="center" wrapText="1"/>
    </xf>
    <xf numFmtId="0" fontId="34" fillId="0" borderId="45" xfId="0" applyFont="1" applyBorder="1" applyAlignment="1">
      <alignment vertical="center" wrapText="1"/>
    </xf>
    <xf numFmtId="0" fontId="30" fillId="5" borderId="45" xfId="0" applyFont="1" applyFill="1" applyBorder="1" applyAlignment="1">
      <alignment horizontal="right" vertical="center" wrapText="1"/>
    </xf>
    <xf numFmtId="0" fontId="34" fillId="0" borderId="26" xfId="0" applyFont="1" applyBorder="1" applyAlignment="1">
      <alignment vertical="center" wrapText="1"/>
    </xf>
    <xf numFmtId="3" fontId="30" fillId="5" borderId="26" xfId="0" applyNumberFormat="1" applyFont="1" applyFill="1" applyBorder="1" applyAlignment="1">
      <alignment horizontal="right" vertical="center" wrapText="1"/>
    </xf>
    <xf numFmtId="0" fontId="30" fillId="5" borderId="26" xfId="0" applyFont="1" applyFill="1" applyBorder="1" applyAlignment="1">
      <alignment horizontal="right" vertical="center" wrapText="1"/>
    </xf>
    <xf numFmtId="3" fontId="30" fillId="5" borderId="18" xfId="0" applyNumberFormat="1" applyFont="1" applyFill="1" applyBorder="1" applyAlignment="1">
      <alignment horizontal="right" vertical="center" wrapText="1"/>
    </xf>
    <xf numFmtId="3" fontId="35" fillId="5" borderId="45" xfId="0" applyNumberFormat="1" applyFont="1" applyFill="1" applyBorder="1" applyAlignment="1">
      <alignment horizontal="right" vertical="center" wrapText="1"/>
    </xf>
    <xf numFmtId="9" fontId="35" fillId="5" borderId="45" xfId="0" applyNumberFormat="1" applyFont="1" applyFill="1" applyBorder="1" applyAlignment="1">
      <alignment horizontal="right" vertical="center" wrapText="1"/>
    </xf>
    <xf numFmtId="3" fontId="35" fillId="5" borderId="37" xfId="0" applyNumberFormat="1" applyFont="1" applyFill="1" applyBorder="1" applyAlignment="1">
      <alignment horizontal="right" vertical="center" wrapText="1"/>
    </xf>
    <xf numFmtId="3" fontId="35" fillId="5" borderId="3" xfId="0" applyNumberFormat="1" applyFont="1" applyFill="1" applyBorder="1" applyAlignment="1">
      <alignment horizontal="right" vertical="center" wrapText="1"/>
    </xf>
    <xf numFmtId="9" fontId="35" fillId="5" borderId="3" xfId="0" applyNumberFormat="1" applyFont="1" applyFill="1" applyBorder="1" applyAlignment="1">
      <alignment horizontal="right" vertical="center" wrapText="1"/>
    </xf>
    <xf numFmtId="3" fontId="35" fillId="5" borderId="16" xfId="0" applyNumberFormat="1" applyFont="1" applyFill="1" applyBorder="1" applyAlignment="1">
      <alignment horizontal="right" vertical="center" wrapText="1"/>
    </xf>
    <xf numFmtId="0" fontId="35" fillId="5" borderId="3" xfId="0" applyFont="1" applyFill="1" applyBorder="1" applyAlignment="1">
      <alignment horizontal="right" vertical="center" wrapText="1"/>
    </xf>
    <xf numFmtId="3" fontId="35" fillId="5" borderId="22" xfId="0" applyNumberFormat="1" applyFont="1" applyFill="1" applyBorder="1" applyAlignment="1">
      <alignment horizontal="right" vertical="center" wrapText="1"/>
    </xf>
    <xf numFmtId="0" fontId="35" fillId="5" borderId="22" xfId="0" applyFont="1" applyFill="1" applyBorder="1" applyAlignment="1">
      <alignment horizontal="right" vertical="center" wrapText="1"/>
    </xf>
    <xf numFmtId="3" fontId="35" fillId="5" borderId="19" xfId="0" applyNumberFormat="1" applyFont="1" applyFill="1" applyBorder="1" applyAlignment="1">
      <alignment horizontal="right" vertical="center" wrapText="1"/>
    </xf>
    <xf numFmtId="0" fontId="35" fillId="5" borderId="45" xfId="0" applyFont="1" applyFill="1" applyBorder="1" applyAlignment="1">
      <alignment horizontal="right" vertical="center" wrapText="1"/>
    </xf>
    <xf numFmtId="3" fontId="35" fillId="5" borderId="26" xfId="0" applyNumberFormat="1" applyFont="1" applyFill="1" applyBorder="1" applyAlignment="1">
      <alignment horizontal="right" vertical="center" wrapText="1"/>
    </xf>
    <xf numFmtId="0" fontId="35" fillId="5" borderId="26" xfId="0" applyFont="1" applyFill="1" applyBorder="1" applyAlignment="1">
      <alignment horizontal="right" vertical="center" wrapText="1"/>
    </xf>
    <xf numFmtId="3" fontId="35" fillId="5" borderId="18" xfId="0" applyNumberFormat="1" applyFont="1" applyFill="1" applyBorder="1" applyAlignment="1">
      <alignment horizontal="right" vertical="center" wrapText="1"/>
    </xf>
    <xf numFmtId="3" fontId="30" fillId="5" borderId="65" xfId="0" applyNumberFormat="1" applyFont="1" applyFill="1" applyBorder="1" applyAlignment="1">
      <alignment horizontal="right" vertical="center" wrapText="1"/>
    </xf>
    <xf numFmtId="3" fontId="30" fillId="5" borderId="42" xfId="0" applyNumberFormat="1" applyFont="1" applyFill="1" applyBorder="1" applyAlignment="1">
      <alignment horizontal="right" vertical="center" wrapText="1"/>
    </xf>
    <xf numFmtId="3" fontId="30" fillId="5" borderId="56" xfId="0" applyNumberFormat="1" applyFont="1" applyFill="1" applyBorder="1" applyAlignment="1">
      <alignment horizontal="right" vertical="center" wrapText="1"/>
    </xf>
    <xf numFmtId="3" fontId="30" fillId="5" borderId="66" xfId="0" applyNumberFormat="1" applyFont="1" applyFill="1" applyBorder="1" applyAlignment="1">
      <alignment horizontal="right" vertical="center" wrapText="1"/>
    </xf>
    <xf numFmtId="0" fontId="19" fillId="0" borderId="0" xfId="6" applyFont="1" applyAlignment="1">
      <alignment horizontal="left"/>
    </xf>
    <xf numFmtId="0" fontId="19" fillId="0" borderId="0" xfId="6" applyFont="1" applyAlignment="1">
      <alignment horizontal="left" wrapText="1"/>
    </xf>
    <xf numFmtId="0" fontId="13" fillId="0" borderId="0" xfId="6" applyFont="1" applyAlignment="1">
      <alignment horizontal="left"/>
    </xf>
    <xf numFmtId="0" fontId="10" fillId="0" borderId="0" xfId="6" applyFont="1" applyAlignment="1">
      <alignment horizontal="left" wrapText="1"/>
    </xf>
    <xf numFmtId="0" fontId="29" fillId="0" borderId="0" xfId="6" applyFont="1" applyAlignment="1">
      <alignment horizontal="left" vertical="center"/>
    </xf>
    <xf numFmtId="0" fontId="10" fillId="0" borderId="0" xfId="6" applyFont="1" applyAlignment="1">
      <alignment horizontal="left"/>
    </xf>
    <xf numFmtId="0" fontId="17" fillId="0" borderId="0" xfId="6" applyFont="1" applyAlignment="1">
      <alignment horizontal="left" vertical="center"/>
    </xf>
    <xf numFmtId="0" fontId="13" fillId="0" borderId="55" xfId="6" applyFont="1" applyBorder="1" applyAlignment="1">
      <alignment horizontal="left" vertical="center" wrapText="1"/>
    </xf>
    <xf numFmtId="0" fontId="10" fillId="0" borderId="3" xfId="6" applyFont="1" applyBorder="1" applyAlignment="1">
      <alignment horizontal="center" vertical="center"/>
    </xf>
    <xf numFmtId="0" fontId="17" fillId="0" borderId="46" xfId="6" applyFont="1" applyBorder="1" applyAlignment="1">
      <alignment horizontal="left" vertical="center"/>
    </xf>
    <xf numFmtId="0" fontId="13" fillId="6" borderId="3" xfId="6" applyFont="1" applyFill="1" applyBorder="1" applyAlignment="1">
      <alignment horizontal="left" vertical="center"/>
    </xf>
    <xf numFmtId="0" fontId="13" fillId="6" borderId="17" xfId="6" applyFont="1" applyFill="1" applyBorder="1" applyAlignment="1">
      <alignment vertical="center"/>
    </xf>
    <xf numFmtId="0" fontId="13" fillId="6" borderId="52" xfId="6" applyFont="1" applyFill="1" applyBorder="1" applyAlignment="1">
      <alignment vertical="center"/>
    </xf>
    <xf numFmtId="0" fontId="13" fillId="6" borderId="42" xfId="6" applyFont="1" applyFill="1" applyBorder="1" applyAlignment="1">
      <alignment vertical="center"/>
    </xf>
    <xf numFmtId="0" fontId="10" fillId="0" borderId="3" xfId="6" applyFont="1" applyBorder="1" applyAlignment="1">
      <alignment horizontal="left" vertical="center"/>
    </xf>
    <xf numFmtId="0" fontId="10" fillId="0" borderId="3" xfId="6" applyFont="1" applyBorder="1" applyAlignment="1">
      <alignment horizontal="left" vertical="center" wrapText="1"/>
    </xf>
    <xf numFmtId="165" fontId="14" fillId="0" borderId="3" xfId="5" applyNumberFormat="1" applyFont="1" applyBorder="1" applyAlignment="1">
      <alignment horizontal="right" vertical="center" wrapText="1"/>
    </xf>
    <xf numFmtId="10" fontId="10" fillId="0" borderId="3" xfId="6" applyNumberFormat="1" applyFont="1" applyBorder="1" applyAlignment="1">
      <alignment horizontal="right" vertical="center"/>
    </xf>
    <xf numFmtId="3" fontId="10" fillId="0" borderId="3" xfId="6" applyNumberFormat="1" applyFont="1" applyBorder="1" applyAlignment="1">
      <alignment horizontal="right" vertical="center"/>
    </xf>
    <xf numFmtId="0" fontId="10" fillId="5" borderId="3" xfId="6" applyFont="1" applyFill="1" applyBorder="1" applyAlignment="1">
      <alignment horizontal="left" vertical="center"/>
    </xf>
    <xf numFmtId="0" fontId="10" fillId="5" borderId="3" xfId="6" applyFont="1" applyFill="1" applyBorder="1" applyAlignment="1">
      <alignment horizontal="left" vertical="center" wrapText="1"/>
    </xf>
    <xf numFmtId="0" fontId="10" fillId="5" borderId="3" xfId="6" applyFont="1" applyFill="1" applyBorder="1" applyAlignment="1">
      <alignment horizontal="left" vertical="center" wrapText="1" indent="1"/>
    </xf>
    <xf numFmtId="0" fontId="13" fillId="4" borderId="17" xfId="6" applyFont="1" applyFill="1" applyBorder="1" applyAlignment="1">
      <alignment vertical="center"/>
    </xf>
    <xf numFmtId="0" fontId="13" fillId="4" borderId="52" xfId="6" applyFont="1" applyFill="1" applyBorder="1" applyAlignment="1">
      <alignment vertical="center"/>
    </xf>
    <xf numFmtId="0" fontId="10" fillId="5" borderId="17" xfId="6" applyFont="1" applyFill="1" applyBorder="1" applyAlignment="1">
      <alignment horizontal="left" vertical="center" wrapText="1"/>
    </xf>
    <xf numFmtId="10" fontId="10" fillId="0" borderId="3" xfId="13" quotePrefix="1" applyNumberFormat="1" applyFont="1" applyBorder="1" applyAlignment="1">
      <alignment horizontal="right" vertical="center"/>
    </xf>
    <xf numFmtId="0" fontId="10" fillId="0" borderId="0" xfId="6" applyFont="1"/>
    <xf numFmtId="0" fontId="21" fillId="0" borderId="0" xfId="6" applyFont="1" applyAlignment="1">
      <alignment vertical="center"/>
    </xf>
    <xf numFmtId="0" fontId="19" fillId="0" borderId="0" xfId="6" applyFont="1" applyAlignment="1">
      <alignment horizontal="right" vertical="center"/>
    </xf>
    <xf numFmtId="0" fontId="29" fillId="0" borderId="0" xfId="6" applyFont="1" applyAlignment="1">
      <alignment horizontal="right" vertical="center" wrapText="1"/>
    </xf>
    <xf numFmtId="0" fontId="14" fillId="2" borderId="3" xfId="6" applyFont="1" applyFill="1" applyBorder="1" applyAlignment="1">
      <alignment vertical="center"/>
    </xf>
    <xf numFmtId="0" fontId="15" fillId="0" borderId="42" xfId="6" applyBorder="1"/>
    <xf numFmtId="0" fontId="14" fillId="2" borderId="0" xfId="6" applyFont="1" applyFill="1" applyAlignment="1">
      <alignment vertical="center" wrapText="1"/>
    </xf>
    <xf numFmtId="0" fontId="19" fillId="0" borderId="28" xfId="6" applyFont="1" applyBorder="1" applyAlignment="1">
      <alignment horizontal="center" vertical="center"/>
    </xf>
    <xf numFmtId="0" fontId="19" fillId="0" borderId="28" xfId="6" applyFont="1" applyBorder="1"/>
    <xf numFmtId="0" fontId="14" fillId="2" borderId="28" xfId="6" applyFont="1" applyFill="1" applyBorder="1" applyAlignment="1">
      <alignment vertical="center" wrapText="1"/>
    </xf>
    <xf numFmtId="14" fontId="19" fillId="0" borderId="41" xfId="6" applyNumberFormat="1" applyFont="1" applyBorder="1" applyAlignment="1">
      <alignment horizontal="center" vertical="center" wrapText="1"/>
    </xf>
    <xf numFmtId="14" fontId="19" fillId="0" borderId="12" xfId="6" applyNumberFormat="1" applyFont="1" applyBorder="1" applyAlignment="1">
      <alignment horizontal="center" vertical="center" wrapText="1"/>
    </xf>
    <xf numFmtId="0" fontId="19" fillId="2" borderId="42" xfId="6" applyFont="1" applyFill="1" applyBorder="1" applyAlignment="1">
      <alignment vertical="center" wrapText="1"/>
    </xf>
    <xf numFmtId="0" fontId="19" fillId="2" borderId="3" xfId="6" applyFont="1" applyFill="1" applyBorder="1" applyAlignment="1">
      <alignment vertical="center" wrapText="1"/>
    </xf>
    <xf numFmtId="0" fontId="10" fillId="2" borderId="29" xfId="6" applyFont="1" applyFill="1" applyBorder="1" applyAlignment="1">
      <alignment horizontal="center" vertical="center" wrapText="1"/>
    </xf>
    <xf numFmtId="0" fontId="10" fillId="0" borderId="29" xfId="6" applyFont="1" applyBorder="1" applyAlignment="1">
      <alignment vertical="center" wrapText="1"/>
    </xf>
    <xf numFmtId="165" fontId="14" fillId="0" borderId="28" xfId="5" applyNumberFormat="1" applyFont="1" applyBorder="1" applyAlignment="1">
      <alignment horizontal="right" vertical="center" wrapText="1"/>
    </xf>
    <xf numFmtId="0" fontId="17" fillId="2" borderId="5" xfId="6" applyFont="1" applyFill="1" applyBorder="1" applyAlignment="1">
      <alignment vertical="center" wrapText="1"/>
    </xf>
    <xf numFmtId="0" fontId="10" fillId="2" borderId="5" xfId="6" applyFont="1" applyFill="1" applyBorder="1" applyAlignment="1">
      <alignment horizontal="center" vertical="center" wrapText="1"/>
    </xf>
    <xf numFmtId="0" fontId="10" fillId="2" borderId="9" xfId="6" applyFont="1" applyFill="1" applyBorder="1" applyAlignment="1">
      <alignment horizontal="center" vertical="center" wrapText="1"/>
    </xf>
    <xf numFmtId="0" fontId="36" fillId="2" borderId="71" xfId="6" applyFont="1" applyFill="1" applyBorder="1" applyAlignment="1">
      <alignment vertical="center" wrapText="1"/>
    </xf>
    <xf numFmtId="3" fontId="10" fillId="2" borderId="9" xfId="6" quotePrefix="1" applyNumberFormat="1" applyFont="1" applyFill="1" applyBorder="1" applyAlignment="1">
      <alignment vertical="center" wrapText="1"/>
    </xf>
    <xf numFmtId="0" fontId="10" fillId="8" borderId="29" xfId="6" applyFont="1" applyFill="1" applyBorder="1" applyAlignment="1">
      <alignment horizontal="center" vertical="center" wrapText="1"/>
    </xf>
    <xf numFmtId="0" fontId="10" fillId="8" borderId="29" xfId="6" applyFont="1" applyFill="1" applyBorder="1" applyAlignment="1">
      <alignment vertical="center" wrapText="1"/>
    </xf>
    <xf numFmtId="0" fontId="10" fillId="2" borderId="68" xfId="6" applyFont="1" applyFill="1" applyBorder="1" applyAlignment="1">
      <alignment vertical="center" wrapText="1"/>
    </xf>
    <xf numFmtId="0" fontId="13" fillId="7" borderId="5" xfId="6" applyFont="1" applyFill="1" applyBorder="1" applyAlignment="1">
      <alignment vertical="center"/>
    </xf>
    <xf numFmtId="0" fontId="10" fillId="2" borderId="29" xfId="6" applyFont="1" applyFill="1" applyBorder="1" applyAlignment="1">
      <alignment vertical="center" wrapText="1"/>
    </xf>
    <xf numFmtId="3" fontId="10" fillId="2" borderId="29" xfId="6" quotePrefix="1" applyNumberFormat="1" applyFont="1" applyFill="1" applyBorder="1" applyAlignment="1">
      <alignment vertical="center" wrapText="1"/>
    </xf>
    <xf numFmtId="0" fontId="10" fillId="0" borderId="29" xfId="6" applyFont="1" applyBorder="1" applyAlignment="1">
      <alignment horizontal="center" vertical="center" wrapText="1"/>
    </xf>
    <xf numFmtId="0" fontId="13" fillId="4" borderId="52" xfId="6" applyFont="1" applyFill="1" applyBorder="1"/>
    <xf numFmtId="0" fontId="13" fillId="4" borderId="46" xfId="6" applyFont="1" applyFill="1" applyBorder="1"/>
    <xf numFmtId="0" fontId="10" fillId="0" borderId="33" xfId="6" applyFont="1" applyBorder="1" applyAlignment="1">
      <alignment horizontal="center" vertical="center"/>
    </xf>
    <xf numFmtId="0" fontId="10" fillId="0" borderId="35" xfId="6" applyFont="1" applyBorder="1" applyAlignment="1">
      <alignment vertical="center"/>
    </xf>
    <xf numFmtId="0" fontId="10" fillId="0" borderId="74" xfId="6" applyFont="1" applyBorder="1" applyAlignment="1">
      <alignment vertical="center"/>
    </xf>
    <xf numFmtId="0" fontId="10" fillId="0" borderId="75" xfId="6" applyFont="1" applyBorder="1" applyAlignment="1">
      <alignment vertical="center"/>
    </xf>
    <xf numFmtId="0" fontId="10" fillId="0" borderId="76" xfId="6" applyFont="1" applyBorder="1" applyAlignment="1">
      <alignment vertical="center"/>
    </xf>
    <xf numFmtId="0" fontId="10" fillId="0" borderId="5" xfId="6" applyFont="1" applyBorder="1" applyAlignment="1">
      <alignment horizontal="center" vertical="center"/>
    </xf>
    <xf numFmtId="0" fontId="10" fillId="0" borderId="28" xfId="6" applyFont="1" applyBorder="1" applyAlignment="1">
      <alignment vertical="center" wrapText="1"/>
    </xf>
    <xf numFmtId="0" fontId="10" fillId="0" borderId="68" xfId="6" applyFont="1" applyBorder="1" applyAlignment="1">
      <alignment vertical="center"/>
    </xf>
    <xf numFmtId="0" fontId="10" fillId="0" borderId="69" xfId="6" applyFont="1" applyBorder="1" applyAlignment="1">
      <alignment vertical="center"/>
    </xf>
    <xf numFmtId="0" fontId="10" fillId="0" borderId="70" xfId="6" applyFont="1" applyBorder="1" applyAlignment="1">
      <alignment vertical="center"/>
    </xf>
    <xf numFmtId="0" fontId="10" fillId="0" borderId="9" xfId="6" applyFont="1" applyBorder="1" applyAlignment="1">
      <alignment horizontal="center" vertical="center"/>
    </xf>
    <xf numFmtId="0" fontId="10" fillId="0" borderId="71" xfId="6" applyFont="1" applyBorder="1" applyAlignment="1">
      <alignment vertical="center"/>
    </xf>
    <xf numFmtId="0" fontId="10" fillId="0" borderId="77" xfId="6" applyFont="1" applyBorder="1" applyAlignment="1">
      <alignment vertical="center"/>
    </xf>
    <xf numFmtId="0" fontId="10" fillId="0" borderId="78" xfId="6" applyFont="1" applyBorder="1" applyAlignment="1">
      <alignment vertical="center"/>
    </xf>
    <xf numFmtId="0" fontId="27" fillId="0" borderId="0" xfId="6" applyFont="1" applyAlignment="1">
      <alignment vertical="center"/>
    </xf>
    <xf numFmtId="0" fontId="37" fillId="0" borderId="0" xfId="6" applyFont="1"/>
    <xf numFmtId="0" fontId="38" fillId="0" borderId="0" xfId="6" applyFont="1" applyAlignment="1">
      <alignment vertical="center" wrapText="1"/>
    </xf>
    <xf numFmtId="0" fontId="13" fillId="0" borderId="0" xfId="6" applyFont="1" applyAlignment="1">
      <alignment vertical="center" wrapText="1"/>
    </xf>
    <xf numFmtId="0" fontId="39" fillId="0" borderId="0" xfId="6" applyFont="1"/>
    <xf numFmtId="0" fontId="17" fillId="0" borderId="79" xfId="6" applyFont="1" applyBorder="1" applyAlignment="1">
      <alignment vertical="center" wrapText="1"/>
    </xf>
    <xf numFmtId="0" fontId="17" fillId="0" borderId="80" xfId="6" applyFont="1" applyBorder="1" applyAlignment="1">
      <alignment vertical="center" wrapText="1"/>
    </xf>
    <xf numFmtId="0" fontId="10" fillId="0" borderId="7" xfId="6" applyFont="1" applyBorder="1" applyAlignment="1">
      <alignment horizontal="center" vertical="center" wrapText="1"/>
    </xf>
    <xf numFmtId="0" fontId="10" fillId="0" borderId="59" xfId="6" applyFont="1" applyBorder="1" applyAlignment="1">
      <alignment horizontal="center" vertical="center"/>
    </xf>
    <xf numFmtId="0" fontId="13" fillId="9" borderId="84" xfId="6" applyFont="1" applyFill="1" applyBorder="1" applyAlignment="1">
      <alignment vertical="center" wrapText="1"/>
    </xf>
    <xf numFmtId="0" fontId="13" fillId="9" borderId="20" xfId="6" applyFont="1" applyFill="1" applyBorder="1" applyAlignment="1">
      <alignment vertical="center" wrapText="1"/>
    </xf>
    <xf numFmtId="0" fontId="10" fillId="10" borderId="83" xfId="6" applyFont="1" applyFill="1" applyBorder="1" applyAlignment="1">
      <alignment vertical="center" wrapText="1"/>
    </xf>
    <xf numFmtId="0" fontId="10" fillId="10" borderId="32" xfId="6" applyFont="1" applyFill="1" applyBorder="1" applyAlignment="1">
      <alignment vertical="center" wrapText="1"/>
    </xf>
    <xf numFmtId="3" fontId="13" fillId="10" borderId="32" xfId="6" applyNumberFormat="1" applyFont="1" applyFill="1" applyBorder="1" applyAlignment="1">
      <alignment horizontal="right" vertical="center" wrapText="1"/>
    </xf>
    <xf numFmtId="3" fontId="13" fillId="10" borderId="85" xfId="6" applyNumberFormat="1" applyFont="1" applyFill="1" applyBorder="1" applyAlignment="1">
      <alignment horizontal="right" vertical="center" wrapText="1"/>
    </xf>
    <xf numFmtId="0" fontId="10" fillId="0" borderId="83" xfId="6" applyFont="1" applyBorder="1" applyAlignment="1">
      <alignment vertical="center" wrapText="1"/>
    </xf>
    <xf numFmtId="0" fontId="10" fillId="0" borderId="32" xfId="6" applyFont="1" applyBorder="1" applyAlignment="1">
      <alignment vertical="center" wrapText="1"/>
    </xf>
    <xf numFmtId="0" fontId="10" fillId="0" borderId="32" xfId="6" applyFont="1" applyBorder="1" applyAlignment="1">
      <alignment vertical="center"/>
    </xf>
    <xf numFmtId="0" fontId="17" fillId="0" borderId="32" xfId="6" applyFont="1" applyBorder="1" applyAlignment="1">
      <alignment horizontal="left" vertical="center" wrapText="1" indent="2"/>
    </xf>
    <xf numFmtId="3" fontId="10" fillId="0" borderId="32" xfId="6" applyNumberFormat="1" applyFont="1" applyBorder="1" applyAlignment="1">
      <alignment horizontal="right" vertical="center" wrapText="1"/>
    </xf>
    <xf numFmtId="3" fontId="10" fillId="0" borderId="85" xfId="6" applyNumberFormat="1" applyFont="1" applyBorder="1" applyAlignment="1">
      <alignment horizontal="right" vertical="center" wrapText="1"/>
    </xf>
    <xf numFmtId="0" fontId="10" fillId="10" borderId="32" xfId="6" applyFont="1" applyFill="1" applyBorder="1" applyAlignment="1">
      <alignment vertical="center"/>
    </xf>
    <xf numFmtId="0" fontId="17" fillId="0" borderId="20" xfId="6" applyFont="1" applyBorder="1" applyAlignment="1">
      <alignment horizontal="left" vertical="center" wrapText="1" indent="2"/>
    </xf>
    <xf numFmtId="3" fontId="17" fillId="11" borderId="32" xfId="6" applyNumberFormat="1" applyFont="1" applyFill="1" applyBorder="1" applyAlignment="1">
      <alignment vertical="center" wrapText="1"/>
    </xf>
    <xf numFmtId="0" fontId="13" fillId="0" borderId="83" xfId="6" applyFont="1" applyBorder="1" applyAlignment="1">
      <alignment vertical="center" wrapText="1"/>
    </xf>
    <xf numFmtId="0" fontId="13" fillId="0" borderId="32" xfId="6" applyFont="1" applyBorder="1" applyAlignment="1">
      <alignment vertical="center" wrapText="1"/>
    </xf>
    <xf numFmtId="0" fontId="13" fillId="0" borderId="32" xfId="6" applyFont="1" applyBorder="1" applyAlignment="1">
      <alignment vertical="center"/>
    </xf>
    <xf numFmtId="3" fontId="10" fillId="11" borderId="32" xfId="6" applyNumberFormat="1" applyFont="1" applyFill="1" applyBorder="1" applyAlignment="1">
      <alignment vertical="center"/>
    </xf>
    <xf numFmtId="3" fontId="13" fillId="0" borderId="85" xfId="6" applyNumberFormat="1" applyFont="1" applyBorder="1" applyAlignment="1">
      <alignment horizontal="right" vertical="center" wrapText="1"/>
    </xf>
    <xf numFmtId="0" fontId="13" fillId="0" borderId="0" xfId="6" applyFont="1"/>
    <xf numFmtId="0" fontId="28" fillId="0" borderId="79" xfId="6" applyFont="1" applyBorder="1" applyAlignment="1">
      <alignment vertical="center" wrapText="1"/>
    </xf>
    <xf numFmtId="0" fontId="28" fillId="0" borderId="80" xfId="6" applyFont="1" applyBorder="1" applyAlignment="1">
      <alignment vertical="center" wrapText="1"/>
    </xf>
    <xf numFmtId="0" fontId="26" fillId="0" borderId="28" xfId="6" applyFont="1" applyBorder="1" applyAlignment="1">
      <alignment horizontal="center" vertical="center" wrapText="1"/>
    </xf>
    <xf numFmtId="0" fontId="26" fillId="0" borderId="59" xfId="6" applyFont="1" applyBorder="1" applyAlignment="1">
      <alignment horizontal="center" vertical="center"/>
    </xf>
    <xf numFmtId="0" fontId="13" fillId="0" borderId="7" xfId="6" applyFont="1" applyBorder="1" applyAlignment="1">
      <alignment vertical="center"/>
    </xf>
    <xf numFmtId="0" fontId="13" fillId="11" borderId="32" xfId="6" applyFont="1" applyFill="1" applyBorder="1" applyAlignment="1">
      <alignment horizontal="center" vertical="center" wrapText="1"/>
    </xf>
    <xf numFmtId="0" fontId="13" fillId="10" borderId="32" xfId="6" applyFont="1" applyFill="1" applyBorder="1" applyAlignment="1">
      <alignment vertical="center" wrapText="1"/>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10" borderId="86" xfId="6" applyNumberFormat="1" applyFont="1" applyFill="1" applyBorder="1" applyAlignment="1">
      <alignment vertical="center" wrapText="1"/>
    </xf>
    <xf numFmtId="3" fontId="10" fillId="0" borderId="28" xfId="6" applyNumberFormat="1" applyFont="1" applyBorder="1" applyAlignment="1">
      <alignment vertical="center" wrapText="1"/>
    </xf>
    <xf numFmtId="0" fontId="17" fillId="0" borderId="32" xfId="6" applyFont="1" applyBorder="1" applyAlignment="1">
      <alignment horizontal="left" vertical="center" wrapText="1" indent="4"/>
    </xf>
    <xf numFmtId="0" fontId="13" fillId="10" borderId="28" xfId="6" applyFont="1" applyFill="1" applyBorder="1" applyAlignment="1">
      <alignment vertical="center" wrapText="1"/>
    </xf>
    <xf numFmtId="3" fontId="13" fillId="10" borderId="28" xfId="6" applyNumberFormat="1" applyFont="1" applyFill="1" applyBorder="1" applyAlignment="1">
      <alignment vertical="center" wrapText="1"/>
    </xf>
    <xf numFmtId="0" fontId="10" fillId="11" borderId="32" xfId="6" applyFont="1" applyFill="1" applyBorder="1" applyAlignment="1">
      <alignment horizontal="center" vertical="center"/>
    </xf>
    <xf numFmtId="3" fontId="13" fillId="5" borderId="32" xfId="6" applyNumberFormat="1" applyFont="1" applyFill="1" applyBorder="1" applyAlignment="1">
      <alignment horizontal="right" vertical="center" wrapText="1"/>
    </xf>
    <xf numFmtId="0" fontId="13" fillId="0" borderId="28" xfId="6" applyFont="1" applyBorder="1" applyAlignment="1">
      <alignment vertical="center" wrapText="1"/>
    </xf>
    <xf numFmtId="0" fontId="13" fillId="0" borderId="7" xfId="6" applyFont="1" applyBorder="1" applyAlignment="1">
      <alignment vertical="center" wrapText="1"/>
    </xf>
    <xf numFmtId="0" fontId="10" fillId="11" borderId="7" xfId="6" applyFont="1" applyFill="1" applyBorder="1" applyAlignment="1">
      <alignment vertical="center"/>
    </xf>
    <xf numFmtId="10" fontId="10" fillId="0" borderId="7" xfId="6" applyNumberFormat="1" applyFont="1" applyBorder="1" applyAlignment="1">
      <alignment vertical="center"/>
    </xf>
    <xf numFmtId="168" fontId="10" fillId="0" borderId="3" xfId="11" applyNumberFormat="1" applyFont="1" applyBorder="1" applyAlignment="1">
      <alignment horizontal="center" vertical="center" wrapText="1"/>
    </xf>
    <xf numFmtId="0" fontId="15" fillId="0" borderId="0" xfId="6" applyAlignment="1">
      <alignment horizontal="left" wrapText="1"/>
    </xf>
    <xf numFmtId="0" fontId="15" fillId="0" borderId="0" xfId="6" applyAlignment="1">
      <alignment horizontal="left"/>
    </xf>
    <xf numFmtId="0" fontId="24" fillId="0" borderId="0" xfId="6" applyFont="1" applyAlignment="1">
      <alignment wrapText="1"/>
    </xf>
    <xf numFmtId="0" fontId="24" fillId="0" borderId="0" xfId="6" applyFont="1" applyAlignment="1">
      <alignment horizontal="left" wrapText="1"/>
    </xf>
    <xf numFmtId="0" fontId="24" fillId="0" borderId="0" xfId="6" applyFont="1" applyAlignment="1">
      <alignment horizontal="left"/>
    </xf>
    <xf numFmtId="0" fontId="25" fillId="0" borderId="3" xfId="6" applyFont="1" applyBorder="1" applyAlignment="1">
      <alignment horizontal="center" vertical="center"/>
    </xf>
    <xf numFmtId="0" fontId="25" fillId="0" borderId="3" xfId="6" applyFont="1" applyBorder="1" applyAlignment="1">
      <alignment horizontal="center" vertical="center" wrapText="1"/>
    </xf>
    <xf numFmtId="14" fontId="25" fillId="0" borderId="3" xfId="6" applyNumberFormat="1" applyFont="1" applyBorder="1" applyAlignment="1">
      <alignment horizontal="center" vertical="center" wrapText="1"/>
    </xf>
    <xf numFmtId="14" fontId="25" fillId="0" borderId="3" xfId="6" applyNumberFormat="1" applyFont="1" applyBorder="1" applyAlignment="1">
      <alignment horizontal="center" vertical="center"/>
    </xf>
    <xf numFmtId="0" fontId="25" fillId="0" borderId="3" xfId="6" applyFont="1" applyBorder="1" applyAlignment="1">
      <alignment vertical="center" wrapText="1"/>
    </xf>
    <xf numFmtId="3" fontId="24" fillId="0" borderId="3" xfId="6" applyNumberFormat="1" applyFont="1" applyBorder="1" applyAlignment="1">
      <alignment vertical="center" wrapText="1"/>
    </xf>
    <xf numFmtId="0" fontId="24" fillId="0" borderId="3" xfId="6" applyFont="1" applyBorder="1" applyAlignment="1">
      <alignment horizontal="center" vertical="center"/>
    </xf>
    <xf numFmtId="0" fontId="24" fillId="0" borderId="3" xfId="6" applyFont="1" applyBorder="1" applyAlignment="1">
      <alignment horizontal="left" vertical="center" wrapText="1" indent="1"/>
    </xf>
    <xf numFmtId="0" fontId="41" fillId="0" borderId="3" xfId="6" applyFont="1" applyBorder="1" applyAlignment="1">
      <alignment horizontal="center" vertical="center"/>
    </xf>
    <xf numFmtId="0" fontId="41" fillId="0" borderId="3" xfId="6" applyFont="1" applyBorder="1" applyAlignment="1">
      <alignment horizontal="left" vertical="center" wrapText="1" indent="1"/>
    </xf>
    <xf numFmtId="3" fontId="24" fillId="0" borderId="3" xfId="6" applyNumberFormat="1" applyFont="1" applyBorder="1" applyAlignment="1">
      <alignment vertical="center"/>
    </xf>
    <xf numFmtId="0" fontId="24" fillId="0" borderId="3" xfId="6" applyFont="1" applyBorder="1" applyAlignment="1">
      <alignment vertical="center" wrapText="1"/>
    </xf>
    <xf numFmtId="0" fontId="16" fillId="0" borderId="3" xfId="6" applyFont="1" applyBorder="1" applyAlignment="1">
      <alignment vertical="center" wrapText="1"/>
    </xf>
    <xf numFmtId="0" fontId="27" fillId="0" borderId="0" xfId="13" applyFont="1"/>
    <xf numFmtId="0" fontId="27" fillId="0" borderId="0" xfId="13" applyFont="1" applyAlignment="1">
      <alignment vertical="center"/>
    </xf>
    <xf numFmtId="0" fontId="27" fillId="0" borderId="3" xfId="6" applyFont="1" applyBorder="1"/>
    <xf numFmtId="0" fontId="42" fillId="0" borderId="3" xfId="6" applyFont="1" applyBorder="1" applyAlignment="1">
      <alignment horizontal="center" vertical="center"/>
    </xf>
    <xf numFmtId="0" fontId="42" fillId="0" borderId="3" xfId="6" applyFont="1" applyBorder="1" applyAlignment="1">
      <alignment horizontal="center" vertical="center" wrapText="1"/>
    </xf>
    <xf numFmtId="0" fontId="27" fillId="2" borderId="3" xfId="13" applyFont="1" applyFill="1" applyBorder="1" applyAlignment="1">
      <alignment horizontal="center" vertical="center"/>
    </xf>
    <xf numFmtId="0" fontId="10" fillId="0" borderId="3" xfId="6" applyFont="1" applyBorder="1" applyAlignment="1">
      <alignment vertical="center" wrapText="1"/>
    </xf>
    <xf numFmtId="0" fontId="10" fillId="0" borderId="3" xfId="6" applyFont="1" applyBorder="1" applyAlignment="1">
      <alignment vertical="center"/>
    </xf>
    <xf numFmtId="0" fontId="10" fillId="0" borderId="3" xfId="6" quotePrefix="1" applyFont="1" applyBorder="1" applyAlignment="1">
      <alignment vertical="center"/>
    </xf>
    <xf numFmtId="3" fontId="10" fillId="0" borderId="3" xfId="6" quotePrefix="1" applyNumberFormat="1" applyFont="1" applyBorder="1" applyAlignment="1">
      <alignment vertical="center"/>
    </xf>
    <xf numFmtId="0" fontId="27" fillId="4" borderId="3" xfId="13" applyFont="1" applyFill="1" applyBorder="1" applyAlignment="1">
      <alignment horizontal="center" vertical="center"/>
    </xf>
    <xf numFmtId="0" fontId="42" fillId="4" borderId="3" xfId="13" applyFont="1" applyFill="1" applyBorder="1" applyAlignment="1">
      <alignment vertical="center" wrapText="1"/>
    </xf>
    <xf numFmtId="168" fontId="10" fillId="4" borderId="3" xfId="11" quotePrefix="1" applyNumberFormat="1" applyFont="1" applyFill="1" applyBorder="1" applyAlignment="1">
      <alignment vertical="center"/>
    </xf>
    <xf numFmtId="0" fontId="10" fillId="0" borderId="43" xfId="6" applyFont="1" applyBorder="1" applyAlignment="1">
      <alignment horizontal="center"/>
    </xf>
    <xf numFmtId="0" fontId="10" fillId="0" borderId="56" xfId="6" applyFont="1" applyBorder="1" applyAlignment="1">
      <alignment wrapText="1"/>
    </xf>
    <xf numFmtId="0" fontId="13" fillId="0" borderId="3" xfId="6" applyFont="1" applyBorder="1" applyAlignment="1">
      <alignment horizontal="center" vertical="center"/>
    </xf>
    <xf numFmtId="14" fontId="13" fillId="0" borderId="3" xfId="6" applyNumberFormat="1" applyFont="1" applyBorder="1" applyAlignment="1">
      <alignment horizontal="center" vertical="center"/>
    </xf>
    <xf numFmtId="0" fontId="13" fillId="9" borderId="17" xfId="13" applyFont="1" applyFill="1" applyBorder="1"/>
    <xf numFmtId="0" fontId="13" fillId="9" borderId="52" xfId="13" applyFont="1" applyFill="1" applyBorder="1"/>
    <xf numFmtId="0" fontId="13" fillId="9" borderId="42" xfId="13" applyFont="1" applyFill="1" applyBorder="1"/>
    <xf numFmtId="0" fontId="10" fillId="0" borderId="3" xfId="13" applyFont="1" applyBorder="1" applyAlignment="1">
      <alignment horizontal="center" vertical="center"/>
    </xf>
    <xf numFmtId="0" fontId="10" fillId="0" borderId="3" xfId="13" applyFont="1" applyBorder="1" applyAlignment="1">
      <alignment vertical="center" wrapText="1"/>
    </xf>
    <xf numFmtId="3" fontId="10" fillId="0" borderId="3" xfId="11" applyNumberFormat="1" applyFont="1" applyBorder="1" applyAlignment="1">
      <alignment horizontal="right" vertical="center" wrapText="1"/>
    </xf>
    <xf numFmtId="0" fontId="10" fillId="2" borderId="3" xfId="13" applyFont="1" applyFill="1" applyBorder="1" applyAlignment="1">
      <alignment horizontal="center" vertical="center"/>
    </xf>
    <xf numFmtId="0" fontId="10" fillId="2" borderId="3" xfId="13" applyFont="1" applyFill="1" applyBorder="1" applyAlignment="1">
      <alignment vertical="center" wrapText="1"/>
    </xf>
    <xf numFmtId="0" fontId="10" fillId="0" borderId="3" xfId="13" applyFont="1" applyBorder="1" applyAlignment="1">
      <alignment horizontal="center"/>
    </xf>
    <xf numFmtId="0" fontId="13" fillId="0" borderId="3" xfId="13" applyFont="1" applyBorder="1" applyAlignment="1">
      <alignment horizontal="justify" vertical="top" wrapText="1"/>
    </xf>
    <xf numFmtId="0" fontId="10" fillId="9" borderId="3" xfId="13" applyFont="1" applyFill="1" applyBorder="1"/>
    <xf numFmtId="0" fontId="10" fillId="0" borderId="3" xfId="13" applyFont="1" applyBorder="1" applyAlignment="1">
      <alignment horizontal="justify" vertical="top" wrapText="1"/>
    </xf>
    <xf numFmtId="0" fontId="10" fillId="0" borderId="3" xfId="13" quotePrefix="1" applyFont="1" applyBorder="1" applyAlignment="1">
      <alignment vertical="center" wrapText="1"/>
    </xf>
    <xf numFmtId="0" fontId="10" fillId="0" borderId="3" xfId="13" applyFont="1" applyBorder="1" applyAlignment="1">
      <alignment horizontal="left" vertical="center" wrapText="1"/>
    </xf>
    <xf numFmtId="0" fontId="10" fillId="4" borderId="3" xfId="13" applyFont="1" applyFill="1" applyBorder="1" applyAlignment="1">
      <alignment horizontal="center" vertical="center"/>
    </xf>
    <xf numFmtId="0" fontId="13" fillId="4" borderId="3" xfId="13" applyFont="1" applyFill="1" applyBorder="1" applyAlignment="1">
      <alignment horizontal="justify" vertical="center" wrapText="1"/>
    </xf>
    <xf numFmtId="3" fontId="10" fillId="4" borderId="3" xfId="11" applyNumberFormat="1" applyFont="1" applyFill="1" applyBorder="1" applyAlignment="1">
      <alignment horizontal="right" vertical="center" wrapText="1"/>
    </xf>
    <xf numFmtId="0" fontId="13" fillId="4" borderId="3" xfId="13" applyFont="1" applyFill="1" applyBorder="1" applyAlignment="1">
      <alignment horizontal="justify" vertical="top" wrapText="1"/>
    </xf>
    <xf numFmtId="0" fontId="13" fillId="9" borderId="17" xfId="13" applyFont="1" applyFill="1" applyBorder="1" applyAlignment="1">
      <alignment vertical="center"/>
    </xf>
    <xf numFmtId="0" fontId="13" fillId="9" borderId="52" xfId="13" applyFont="1" applyFill="1" applyBorder="1" applyAlignment="1">
      <alignment vertical="center"/>
    </xf>
    <xf numFmtId="0" fontId="13" fillId="9" borderId="42" xfId="13" applyFont="1" applyFill="1" applyBorder="1" applyAlignment="1">
      <alignment vertical="center"/>
    </xf>
    <xf numFmtId="0" fontId="10" fillId="0" borderId="3" xfId="6" applyFont="1" applyBorder="1" applyAlignment="1">
      <alignment horizontal="justify" vertical="top" wrapText="1"/>
    </xf>
    <xf numFmtId="0" fontId="10" fillId="4" borderId="3" xfId="13" applyFont="1" applyFill="1" applyBorder="1" applyAlignment="1">
      <alignment horizontal="justify" vertical="top" wrapText="1"/>
    </xf>
    <xf numFmtId="0" fontId="10" fillId="4" borderId="3" xfId="13" quotePrefix="1" applyFont="1" applyFill="1" applyBorder="1" applyAlignment="1">
      <alignment vertical="center"/>
    </xf>
    <xf numFmtId="0" fontId="13" fillId="0" borderId="3" xfId="13" applyFont="1" applyBorder="1" applyAlignment="1">
      <alignment wrapText="1"/>
    </xf>
    <xf numFmtId="0" fontId="13" fillId="4" borderId="3" xfId="6" applyFont="1" applyFill="1" applyBorder="1" applyAlignment="1">
      <alignment horizontal="justify" vertical="top" wrapText="1"/>
    </xf>
    <xf numFmtId="0" fontId="10" fillId="0" borderId="3" xfId="13" applyFont="1" applyBorder="1" applyAlignment="1">
      <alignment wrapText="1"/>
    </xf>
    <xf numFmtId="10" fontId="10" fillId="0" borderId="3" xfId="12" quotePrefix="1" applyNumberFormat="1" applyFont="1" applyBorder="1" applyAlignment="1">
      <alignment vertical="center"/>
    </xf>
    <xf numFmtId="10" fontId="10" fillId="0" borderId="3" xfId="13" quotePrefix="1" applyNumberFormat="1" applyFont="1" applyBorder="1" applyAlignment="1">
      <alignment vertical="center"/>
    </xf>
    <xf numFmtId="0" fontId="10" fillId="0" borderId="3" xfId="13" quotePrefix="1" applyFont="1" applyBorder="1" applyAlignment="1">
      <alignment vertical="center"/>
    </xf>
    <xf numFmtId="0" fontId="10" fillId="0" borderId="3" xfId="13" applyFont="1" applyBorder="1" applyAlignment="1">
      <alignment vertical="center"/>
    </xf>
    <xf numFmtId="0" fontId="13" fillId="9" borderId="17" xfId="6" applyFont="1" applyFill="1" applyBorder="1" applyAlignment="1">
      <alignment vertical="center"/>
    </xf>
    <xf numFmtId="0" fontId="13" fillId="9" borderId="52" xfId="6" applyFont="1" applyFill="1" applyBorder="1" applyAlignment="1">
      <alignment vertical="center"/>
    </xf>
    <xf numFmtId="0" fontId="13" fillId="9" borderId="42" xfId="6" applyFont="1" applyFill="1" applyBorder="1" applyAlignment="1">
      <alignment vertical="center"/>
    </xf>
    <xf numFmtId="3" fontId="10" fillId="0" borderId="3" xfId="13" quotePrefix="1" applyNumberFormat="1" applyFont="1" applyBorder="1" applyAlignment="1">
      <alignment vertical="center"/>
    </xf>
    <xf numFmtId="3" fontId="10" fillId="0" borderId="3" xfId="6" quotePrefix="1" applyNumberFormat="1" applyFont="1" applyBorder="1"/>
    <xf numFmtId="0" fontId="19" fillId="0" borderId="0" xfId="6" applyFont="1" applyAlignment="1">
      <alignment wrapText="1"/>
    </xf>
    <xf numFmtId="0" fontId="19" fillId="0" borderId="0" xfId="13" applyFont="1"/>
    <xf numFmtId="0" fontId="19" fillId="0" borderId="0" xfId="13" applyFont="1" applyAlignment="1">
      <alignment wrapText="1"/>
    </xf>
    <xf numFmtId="0" fontId="21" fillId="0" borderId="3" xfId="6" applyFont="1" applyBorder="1" applyAlignment="1">
      <alignment horizontal="center"/>
    </xf>
    <xf numFmtId="0" fontId="19" fillId="0" borderId="3" xfId="13" applyFont="1" applyBorder="1"/>
    <xf numFmtId="0" fontId="19" fillId="0" borderId="3" xfId="13" applyFont="1" applyBorder="1" applyAlignment="1">
      <alignment wrapText="1"/>
    </xf>
    <xf numFmtId="0" fontId="21" fillId="0" borderId="3" xfId="6" applyFont="1" applyBorder="1" applyAlignment="1">
      <alignment wrapText="1"/>
    </xf>
    <xf numFmtId="0" fontId="20" fillId="2" borderId="3" xfId="13" applyFont="1" applyFill="1" applyBorder="1" applyAlignment="1">
      <alignment vertical="center"/>
    </xf>
    <xf numFmtId="0" fontId="20" fillId="2" borderId="3" xfId="13" applyFont="1" applyFill="1" applyBorder="1" applyAlignment="1">
      <alignment vertical="center" wrapText="1"/>
    </xf>
    <xf numFmtId="3" fontId="19" fillId="0" borderId="3" xfId="13" quotePrefix="1" applyNumberFormat="1" applyFont="1" applyBorder="1" applyAlignment="1">
      <alignment vertical="center"/>
    </xf>
    <xf numFmtId="0" fontId="14" fillId="2" borderId="3" xfId="13" applyFont="1" applyFill="1" applyBorder="1" applyAlignment="1">
      <alignment vertical="center"/>
    </xf>
    <xf numFmtId="0" fontId="14" fillId="2" borderId="3" xfId="13" applyFont="1" applyFill="1" applyBorder="1" applyAlignment="1">
      <alignment horizontal="left" vertical="center" wrapText="1"/>
    </xf>
    <xf numFmtId="0" fontId="10" fillId="2" borderId="3" xfId="13" applyFont="1" applyFill="1" applyBorder="1" applyAlignment="1">
      <alignment horizontal="left" vertical="center" wrapText="1"/>
    </xf>
    <xf numFmtId="0" fontId="5" fillId="0" borderId="4" xfId="2" applyFont="1" applyBorder="1" applyAlignment="1">
      <alignment vertical="center"/>
    </xf>
    <xf numFmtId="0" fontId="7" fillId="0" borderId="4" xfId="3" applyFont="1" applyBorder="1" applyAlignment="1">
      <alignment vertical="center"/>
    </xf>
    <xf numFmtId="0" fontId="15" fillId="0" borderId="0" xfId="6" applyFill="1"/>
    <xf numFmtId="14" fontId="10" fillId="0" borderId="3" xfId="6" applyNumberFormat="1" applyFont="1" applyBorder="1" applyAlignment="1">
      <alignment horizontal="center" vertical="center"/>
    </xf>
    <xf numFmtId="165" fontId="10" fillId="0" borderId="14" xfId="5" applyNumberFormat="1" applyFont="1" applyBorder="1" applyAlignment="1">
      <alignment horizontal="center" vertical="center" wrapText="1"/>
    </xf>
    <xf numFmtId="0" fontId="10" fillId="0" borderId="16" xfId="5" applyNumberFormat="1" applyFont="1" applyBorder="1" applyAlignment="1">
      <alignment horizontal="center" wrapText="1"/>
    </xf>
    <xf numFmtId="165" fontId="10" fillId="0" borderId="16" xfId="5" applyNumberFormat="1" applyFont="1" applyBorder="1" applyAlignment="1">
      <alignment horizontal="center" wrapText="1"/>
    </xf>
    <xf numFmtId="165" fontId="10" fillId="0" borderId="16" xfId="5" applyNumberFormat="1" applyFont="1" applyBorder="1" applyAlignment="1">
      <alignment wrapText="1"/>
    </xf>
    <xf numFmtId="165" fontId="13" fillId="0" borderId="16" xfId="5" applyNumberFormat="1" applyFont="1" applyBorder="1" applyAlignment="1">
      <alignment wrapText="1"/>
    </xf>
    <xf numFmtId="165" fontId="13" fillId="0" borderId="18" xfId="5" applyNumberFormat="1" applyFont="1" applyBorder="1" applyAlignment="1">
      <alignment wrapText="1"/>
    </xf>
    <xf numFmtId="164" fontId="13" fillId="0" borderId="16" xfId="5" applyFont="1" applyBorder="1" applyAlignment="1">
      <alignment wrapText="1"/>
    </xf>
    <xf numFmtId="164" fontId="10" fillId="0" borderId="16" xfId="5" applyFont="1" applyBorder="1" applyAlignment="1">
      <alignment wrapText="1"/>
    </xf>
    <xf numFmtId="164" fontId="10" fillId="0" borderId="16" xfId="5" applyFont="1" applyFill="1" applyBorder="1" applyAlignment="1">
      <alignment wrapText="1"/>
    </xf>
    <xf numFmtId="165" fontId="13" fillId="0" borderId="16" xfId="5" applyNumberFormat="1" applyFont="1" applyFill="1" applyBorder="1" applyAlignment="1">
      <alignment wrapText="1"/>
    </xf>
    <xf numFmtId="165" fontId="13" fillId="0" borderId="18" xfId="5" applyNumberFormat="1" applyFont="1" applyFill="1" applyBorder="1" applyAlignment="1">
      <alignment wrapText="1"/>
    </xf>
    <xf numFmtId="166" fontId="10" fillId="0" borderId="16" xfId="7" applyNumberFormat="1" applyFont="1" applyBorder="1" applyAlignment="1">
      <alignment wrapText="1"/>
    </xf>
    <xf numFmtId="10" fontId="10" fillId="0" borderId="16" xfId="7" applyNumberFormat="1" applyFont="1" applyBorder="1" applyAlignment="1">
      <alignment wrapText="1"/>
    </xf>
    <xf numFmtId="167" fontId="10" fillId="0" borderId="16" xfId="7" applyNumberFormat="1" applyFont="1" applyBorder="1" applyAlignment="1">
      <alignment wrapText="1"/>
    </xf>
    <xf numFmtId="10" fontId="10" fillId="0" borderId="19" xfId="7" applyNumberFormat="1" applyFont="1" applyBorder="1" applyAlignment="1">
      <alignment wrapText="1"/>
    </xf>
    <xf numFmtId="164" fontId="10" fillId="0" borderId="18" xfId="5" applyFont="1" applyBorder="1" applyAlignment="1">
      <alignment wrapText="1"/>
    </xf>
    <xf numFmtId="10" fontId="10" fillId="0" borderId="17" xfId="7" applyNumberFormat="1" applyFont="1" applyBorder="1" applyAlignment="1">
      <alignment horizontal="right"/>
    </xf>
    <xf numFmtId="10" fontId="13" fillId="0" borderId="3" xfId="7" applyNumberFormat="1" applyFont="1" applyBorder="1" applyAlignment="1">
      <alignment horizontal="right"/>
    </xf>
    <xf numFmtId="0" fontId="11" fillId="0" borderId="0" xfId="6" applyFont="1" applyAlignment="1">
      <alignment vertical="center"/>
    </xf>
    <xf numFmtId="0" fontId="11" fillId="0" borderId="0" xfId="6" applyFont="1" applyAlignment="1">
      <alignment vertical="center" wrapText="1"/>
    </xf>
    <xf numFmtId="0" fontId="43" fillId="0" borderId="0" xfId="6" applyFont="1" applyAlignment="1">
      <alignment vertical="center" wrapText="1"/>
    </xf>
    <xf numFmtId="0" fontId="10" fillId="0" borderId="28" xfId="6" applyFont="1" applyBorder="1" applyAlignment="1">
      <alignment horizontal="center" vertical="center" wrapText="1"/>
    </xf>
    <xf numFmtId="0" fontId="14" fillId="0" borderId="38" xfId="6" applyFont="1" applyBorder="1" applyAlignment="1">
      <alignment horizontal="center" vertical="center" wrapText="1"/>
    </xf>
    <xf numFmtId="0" fontId="14" fillId="0" borderId="38" xfId="6" applyFont="1" applyBorder="1" applyAlignment="1">
      <alignment vertical="center" wrapText="1"/>
    </xf>
    <xf numFmtId="0" fontId="14" fillId="0" borderId="38" xfId="6" applyFont="1" applyBorder="1" applyAlignment="1">
      <alignment horizontal="right" vertical="center"/>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14" fillId="0" borderId="39" xfId="6" applyFont="1" applyBorder="1" applyAlignment="1">
      <alignment horizontal="right" vertical="center" wrapText="1"/>
    </xf>
    <xf numFmtId="14" fontId="14" fillId="0" borderId="39" xfId="6" applyNumberFormat="1" applyFont="1" applyBorder="1" applyAlignment="1">
      <alignment horizontal="right" vertical="center"/>
    </xf>
    <xf numFmtId="0" fontId="34" fillId="0" borderId="39" xfId="6" applyFont="1" applyBorder="1" applyAlignment="1">
      <alignment horizontal="center" vertical="center" wrapText="1"/>
    </xf>
    <xf numFmtId="0" fontId="34" fillId="0" borderId="39" xfId="6" applyFont="1" applyBorder="1" applyAlignment="1">
      <alignment horizontal="right" vertical="center" wrapText="1"/>
    </xf>
    <xf numFmtId="0" fontId="10" fillId="0" borderId="39" xfId="6" applyFont="1" applyBorder="1" applyAlignment="1">
      <alignment horizontal="center" vertical="center" wrapText="1"/>
    </xf>
    <xf numFmtId="0" fontId="14" fillId="0" borderId="39" xfId="6" applyFont="1" applyBorder="1" applyAlignment="1">
      <alignment horizontal="left" vertical="center" wrapText="1"/>
    </xf>
    <xf numFmtId="0" fontId="10" fillId="0" borderId="40" xfId="6" applyFont="1" applyBorder="1" applyAlignment="1">
      <alignment horizontal="center" vertical="center" wrapText="1"/>
    </xf>
    <xf numFmtId="0" fontId="14" fillId="0" borderId="40" xfId="6" applyFont="1" applyBorder="1" applyAlignment="1">
      <alignment horizontal="right" vertical="center"/>
    </xf>
    <xf numFmtId="0" fontId="40" fillId="0" borderId="0" xfId="6" applyFont="1" applyAlignment="1">
      <alignment horizontal="left"/>
    </xf>
    <xf numFmtId="10" fontId="14" fillId="0" borderId="28" xfId="5" applyNumberFormat="1" applyFont="1" applyBorder="1" applyAlignment="1">
      <alignment horizontal="right" vertical="center" wrapText="1"/>
    </xf>
    <xf numFmtId="169" fontId="3" fillId="0" borderId="0" xfId="2" applyNumberFormat="1" applyFont="1" applyAlignment="1">
      <alignment horizontal="right"/>
    </xf>
    <xf numFmtId="0" fontId="22" fillId="0" borderId="0" xfId="2" applyFont="1"/>
    <xf numFmtId="9" fontId="10" fillId="0" borderId="17" xfId="30" applyFont="1" applyBorder="1" applyAlignment="1">
      <alignment horizontal="right"/>
    </xf>
    <xf numFmtId="10" fontId="10" fillId="0" borderId="17" xfId="30" applyNumberFormat="1" applyFont="1" applyBorder="1" applyAlignment="1">
      <alignment horizontal="right"/>
    </xf>
    <xf numFmtId="166" fontId="10" fillId="0" borderId="17" xfId="30" applyNumberFormat="1" applyFont="1" applyBorder="1" applyAlignment="1">
      <alignment horizontal="right"/>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7" fillId="2" borderId="29" xfId="6" applyFont="1" applyFill="1" applyBorder="1" applyAlignment="1">
      <alignment vertical="center" wrapText="1"/>
    </xf>
    <xf numFmtId="0" fontId="17" fillId="2" borderId="9" xfId="6" applyFont="1" applyFill="1" applyBorder="1" applyAlignment="1">
      <alignment vertical="center" wrapText="1"/>
    </xf>
    <xf numFmtId="165" fontId="10" fillId="0" borderId="17" xfId="5" applyNumberFormat="1" applyFont="1" applyBorder="1" applyAlignment="1">
      <alignment horizontal="right"/>
    </xf>
    <xf numFmtId="165" fontId="10" fillId="0" borderId="37" xfId="5" applyNumberFormat="1" applyFont="1" applyBorder="1" applyAlignment="1">
      <alignment wrapText="1"/>
    </xf>
    <xf numFmtId="0" fontId="13" fillId="4" borderId="88" xfId="6" applyFont="1" applyFill="1" applyBorder="1"/>
    <xf numFmtId="14" fontId="19" fillId="0" borderId="14" xfId="6" applyNumberFormat="1" applyFont="1" applyBorder="1" applyAlignment="1">
      <alignment horizontal="center" vertical="center" wrapText="1"/>
    </xf>
    <xf numFmtId="0" fontId="19" fillId="2" borderId="16" xfId="6" applyFont="1" applyFill="1" applyBorder="1" applyAlignment="1">
      <alignment vertical="center" wrapText="1"/>
    </xf>
    <xf numFmtId="165" fontId="14" fillId="0" borderId="16" xfId="5" applyNumberFormat="1" applyFont="1" applyBorder="1" applyAlignment="1">
      <alignment horizontal="right" vertical="center" wrapText="1"/>
    </xf>
    <xf numFmtId="3" fontId="10" fillId="2" borderId="35" xfId="6" quotePrefix="1" applyNumberFormat="1" applyFont="1" applyFill="1" applyBorder="1" applyAlignment="1">
      <alignment vertical="center" wrapText="1"/>
    </xf>
    <xf numFmtId="3" fontId="10" fillId="2" borderId="31" xfId="6" quotePrefix="1" applyNumberFormat="1" applyFont="1" applyFill="1" applyBorder="1" applyAlignment="1">
      <alignment vertical="center" wrapText="1"/>
    </xf>
    <xf numFmtId="0" fontId="13" fillId="4" borderId="89" xfId="6" applyFont="1" applyFill="1" applyBorder="1"/>
    <xf numFmtId="0" fontId="4" fillId="2" borderId="1" xfId="2" applyFont="1" applyFill="1" applyBorder="1" applyAlignment="1">
      <alignment horizontal="center" vertical="center" wrapText="1"/>
    </xf>
    <xf numFmtId="0" fontId="11" fillId="3" borderId="5" xfId="6" applyFont="1" applyFill="1" applyBorder="1" applyAlignment="1">
      <alignment horizontal="left" vertical="center" wrapText="1"/>
    </xf>
    <xf numFmtId="0" fontId="11" fillId="3" borderId="6" xfId="6" applyFont="1" applyFill="1" applyBorder="1" applyAlignment="1">
      <alignment horizontal="left" vertical="center" wrapText="1"/>
    </xf>
    <xf numFmtId="0" fontId="11" fillId="3" borderId="7" xfId="6" applyFont="1" applyFill="1" applyBorder="1" applyAlignment="1">
      <alignment horizontal="left" vertical="center" wrapText="1"/>
    </xf>
    <xf numFmtId="0" fontId="31" fillId="3" borderId="5" xfId="6" applyFont="1" applyFill="1" applyBorder="1" applyAlignment="1">
      <alignment horizontal="left" vertical="center" wrapText="1"/>
    </xf>
    <xf numFmtId="0" fontId="31" fillId="3" borderId="6" xfId="6" applyFont="1" applyFill="1" applyBorder="1" applyAlignment="1">
      <alignment horizontal="left" vertical="center" wrapText="1"/>
    </xf>
    <xf numFmtId="0" fontId="31" fillId="3" borderId="7" xfId="6" applyFont="1" applyFill="1" applyBorder="1" applyAlignment="1">
      <alignment horizontal="left" vertical="center" wrapText="1"/>
    </xf>
    <xf numFmtId="0" fontId="24" fillId="0" borderId="0" xfId="6" applyFont="1" applyAlignment="1">
      <alignment horizontal="center" vertical="center"/>
    </xf>
    <xf numFmtId="0" fontId="24" fillId="0" borderId="55" xfId="6" applyFont="1" applyBorder="1" applyAlignment="1">
      <alignment horizontal="center" vertical="center"/>
    </xf>
    <xf numFmtId="0" fontId="24" fillId="0" borderId="46" xfId="6" applyFont="1" applyBorder="1" applyAlignment="1">
      <alignment horizontal="center" vertical="center"/>
    </xf>
    <xf numFmtId="0" fontId="24" fillId="0" borderId="41" xfId="6" applyFont="1" applyBorder="1" applyAlignment="1">
      <alignment horizontal="center" vertical="center"/>
    </xf>
    <xf numFmtId="0" fontId="25" fillId="0" borderId="3" xfId="6" applyFont="1" applyBorder="1" applyAlignment="1">
      <alignment horizontal="center" vertical="center" wrapText="1"/>
    </xf>
    <xf numFmtId="0" fontId="13" fillId="4" borderId="5" xfId="4" applyFont="1" applyFill="1" applyBorder="1" applyAlignment="1">
      <alignment horizontal="left"/>
    </xf>
    <xf numFmtId="0" fontId="13" fillId="4" borderId="6" xfId="4" applyFont="1" applyFill="1" applyBorder="1" applyAlignment="1">
      <alignment horizontal="left"/>
    </xf>
    <xf numFmtId="0" fontId="13" fillId="4" borderId="7" xfId="4" applyFont="1" applyFill="1" applyBorder="1" applyAlignment="1">
      <alignment horizontal="left"/>
    </xf>
    <xf numFmtId="0" fontId="18" fillId="0" borderId="0" xfId="4" applyFont="1" applyAlignment="1">
      <alignment horizontal="left" vertical="center" wrapText="1"/>
    </xf>
    <xf numFmtId="0" fontId="13" fillId="4" borderId="9" xfId="4" applyFont="1" applyFill="1" applyBorder="1" applyAlignment="1">
      <alignment horizontal="left"/>
    </xf>
    <xf numFmtId="0" fontId="13" fillId="4" borderId="20" xfId="4" applyFont="1" applyFill="1" applyBorder="1" applyAlignment="1">
      <alignment horizontal="left"/>
    </xf>
    <xf numFmtId="0" fontId="13" fillId="4" borderId="32" xfId="4" applyFont="1" applyFill="1" applyBorder="1" applyAlignment="1">
      <alignment horizontal="left"/>
    </xf>
    <xf numFmtId="0" fontId="10" fillId="0" borderId="21" xfId="4" applyFont="1" applyBorder="1" applyAlignment="1">
      <alignment horizontal="center" vertical="center"/>
    </xf>
    <xf numFmtId="0" fontId="15" fillId="0" borderId="23" xfId="6" applyBorder="1" applyAlignment="1">
      <alignment horizontal="center" vertical="center"/>
    </xf>
    <xf numFmtId="0" fontId="15" fillId="0" borderId="11" xfId="6" applyBorder="1" applyAlignment="1">
      <alignment horizontal="center" vertical="center"/>
    </xf>
    <xf numFmtId="0" fontId="10" fillId="0" borderId="22" xfId="4" applyFont="1" applyBorder="1" applyAlignment="1">
      <alignment vertical="center" wrapText="1"/>
    </xf>
    <xf numFmtId="0" fontId="15" fillId="0" borderId="24" xfId="6" applyBorder="1" applyAlignment="1">
      <alignment vertical="center" wrapText="1"/>
    </xf>
    <xf numFmtId="0" fontId="15" fillId="0" borderId="12" xfId="6" applyBorder="1" applyAlignment="1">
      <alignment vertical="center" wrapText="1"/>
    </xf>
    <xf numFmtId="164" fontId="10" fillId="0" borderId="19" xfId="5" applyFont="1" applyBorder="1" applyAlignment="1">
      <alignment horizontal="left" vertical="center" wrapText="1"/>
    </xf>
    <xf numFmtId="164" fontId="10" fillId="0" borderId="87" xfId="5" applyFont="1" applyBorder="1" applyAlignment="1">
      <alignment horizontal="left" vertical="center" wrapText="1"/>
    </xf>
    <xf numFmtId="164" fontId="10" fillId="0" borderId="14" xfId="5" applyFont="1" applyBorder="1" applyAlignment="1">
      <alignment horizontal="left" vertical="center" wrapText="1"/>
    </xf>
    <xf numFmtId="165" fontId="10" fillId="0" borderId="22" xfId="5" applyNumberFormat="1" applyFont="1" applyBorder="1" applyAlignment="1">
      <alignment horizontal="right" vertical="center"/>
    </xf>
    <xf numFmtId="165" fontId="10" fillId="0" borderId="24" xfId="5" applyNumberFormat="1" applyFont="1" applyBorder="1" applyAlignment="1">
      <alignment horizontal="right" vertical="center"/>
    </xf>
    <xf numFmtId="165" fontId="10" fillId="0" borderId="12" xfId="5" applyNumberFormat="1" applyFont="1" applyBorder="1" applyAlignment="1">
      <alignment horizontal="right" vertical="center"/>
    </xf>
    <xf numFmtId="0" fontId="11" fillId="3" borderId="5" xfId="4" applyFont="1" applyFill="1" applyBorder="1" applyAlignment="1">
      <alignment horizontal="left" vertical="center" wrapText="1"/>
    </xf>
    <xf numFmtId="0" fontId="11" fillId="3" borderId="6" xfId="4" applyFont="1" applyFill="1" applyBorder="1" applyAlignment="1">
      <alignment horizontal="left" vertical="center" wrapText="1"/>
    </xf>
    <xf numFmtId="0" fontId="11" fillId="3" borderId="7" xfId="4" applyFont="1" applyFill="1" applyBorder="1" applyAlignment="1">
      <alignment horizontal="left" vertical="center" wrapText="1"/>
    </xf>
    <xf numFmtId="0" fontId="14" fillId="0" borderId="39" xfId="6" applyFont="1" applyBorder="1" applyAlignment="1">
      <alignment horizontal="center" vertical="center" wrapText="1"/>
    </xf>
    <xf numFmtId="0" fontId="14" fillId="0" borderId="39" xfId="6" applyFont="1" applyBorder="1" applyAlignment="1">
      <alignment vertical="center" wrapText="1"/>
    </xf>
    <xf numFmtId="0" fontId="14" fillId="0" borderId="39" xfId="6" applyFont="1" applyBorder="1" applyAlignment="1">
      <alignment horizontal="right" vertical="center"/>
    </xf>
    <xf numFmtId="0" fontId="21" fillId="3" borderId="5" xfId="6" applyFont="1" applyFill="1" applyBorder="1" applyAlignment="1">
      <alignment horizontal="left" vertical="center" wrapText="1"/>
    </xf>
    <xf numFmtId="0" fontId="21" fillId="3" borderId="6" xfId="6" applyFont="1" applyFill="1" applyBorder="1" applyAlignment="1">
      <alignment horizontal="left" vertical="center" wrapText="1"/>
    </xf>
    <xf numFmtId="0" fontId="21" fillId="3" borderId="7" xfId="6" applyFont="1" applyFill="1" applyBorder="1" applyAlignment="1">
      <alignment horizontal="left" vertical="center" wrapText="1"/>
    </xf>
    <xf numFmtId="0" fontId="13" fillId="0" borderId="17" xfId="6" applyFont="1" applyBorder="1" applyAlignment="1">
      <alignment horizontal="center" wrapText="1"/>
    </xf>
    <xf numFmtId="0" fontId="13" fillId="0" borderId="42" xfId="6" applyFont="1" applyBorder="1" applyAlignment="1">
      <alignment horizontal="center" wrapText="1"/>
    </xf>
    <xf numFmtId="0" fontId="10" fillId="0" borderId="58" xfId="6" applyFont="1" applyBorder="1" applyAlignment="1">
      <alignment horizontal="center"/>
    </xf>
    <xf numFmtId="0" fontId="10" fillId="0" borderId="55" xfId="6" applyFont="1" applyBorder="1" applyAlignment="1">
      <alignment horizontal="center"/>
    </xf>
    <xf numFmtId="0" fontId="10" fillId="0" borderId="13" xfId="6" applyFont="1" applyBorder="1" applyAlignment="1">
      <alignment horizontal="center"/>
    </xf>
    <xf numFmtId="0" fontId="10" fillId="0" borderId="41" xfId="6" applyFont="1" applyBorder="1" applyAlignment="1">
      <alignment horizontal="center"/>
    </xf>
    <xf numFmtId="165" fontId="14" fillId="0" borderId="28" xfId="5" applyNumberFormat="1" applyFont="1" applyBorder="1" applyAlignment="1">
      <alignment horizontal="center" vertical="center" wrapText="1"/>
    </xf>
    <xf numFmtId="0" fontId="10" fillId="2" borderId="28" xfId="6" quotePrefix="1" applyFont="1" applyFill="1" applyBorder="1" applyAlignment="1">
      <alignment vertical="center" wrapText="1"/>
    </xf>
    <xf numFmtId="0" fontId="10" fillId="2" borderId="28" xfId="6" applyFont="1" applyFill="1" applyBorder="1" applyAlignment="1">
      <alignment vertical="center" wrapText="1"/>
    </xf>
    <xf numFmtId="0" fontId="10" fillId="2" borderId="31" xfId="6" applyFont="1" applyFill="1" applyBorder="1" applyAlignment="1">
      <alignment horizontal="center" vertical="center" wrapText="1"/>
    </xf>
    <xf numFmtId="0" fontId="10" fillId="2" borderId="33" xfId="6" applyFont="1" applyFill="1" applyBorder="1" applyAlignment="1">
      <alignment horizontal="center" vertical="center" wrapText="1"/>
    </xf>
    <xf numFmtId="0" fontId="17" fillId="2" borderId="29" xfId="6" applyFont="1" applyFill="1" applyBorder="1" applyAlignment="1">
      <alignment vertical="center" wrapText="1"/>
    </xf>
    <xf numFmtId="0" fontId="17" fillId="2" borderId="47" xfId="6" applyFont="1" applyFill="1" applyBorder="1" applyAlignment="1">
      <alignment vertical="center" wrapText="1"/>
    </xf>
    <xf numFmtId="0" fontId="10" fillId="2" borderId="35" xfId="6" applyFont="1" applyFill="1" applyBorder="1" applyAlignment="1">
      <alignment horizontal="center" vertical="center" wrapText="1"/>
    </xf>
    <xf numFmtId="0" fontId="17" fillId="2" borderId="9" xfId="6" applyFont="1" applyFill="1" applyBorder="1" applyAlignment="1">
      <alignment vertical="center" wrapText="1"/>
    </xf>
    <xf numFmtId="0" fontId="10" fillId="2" borderId="31" xfId="6" quotePrefix="1" applyFont="1" applyFill="1" applyBorder="1" applyAlignment="1">
      <alignment vertical="center" wrapText="1"/>
    </xf>
    <xf numFmtId="0" fontId="10" fillId="2" borderId="35" xfId="6" applyFont="1" applyFill="1" applyBorder="1" applyAlignment="1">
      <alignment vertical="center" wrapText="1"/>
    </xf>
    <xf numFmtId="0" fontId="10" fillId="2" borderId="72" xfId="6" applyFont="1" applyFill="1" applyBorder="1" applyAlignment="1">
      <alignment horizontal="center" vertical="center" wrapText="1"/>
    </xf>
    <xf numFmtId="0" fontId="10" fillId="2" borderId="73" xfId="6" applyFont="1" applyFill="1" applyBorder="1" applyAlignment="1">
      <alignment horizontal="center" vertical="center" wrapText="1"/>
    </xf>
    <xf numFmtId="0" fontId="10" fillId="2" borderId="31" xfId="6" applyFont="1" applyFill="1" applyBorder="1" applyAlignment="1">
      <alignment vertical="center" wrapText="1"/>
    </xf>
    <xf numFmtId="0" fontId="20" fillId="2" borderId="28" xfId="6" applyFont="1" applyFill="1" applyBorder="1" applyAlignment="1">
      <alignment horizontal="center" vertical="center" wrapText="1"/>
    </xf>
    <xf numFmtId="0" fontId="13" fillId="7" borderId="9" xfId="6" applyFont="1" applyFill="1" applyBorder="1" applyAlignment="1">
      <alignment vertical="center" wrapText="1"/>
    </xf>
    <xf numFmtId="0" fontId="13" fillId="7" borderId="20" xfId="6" applyFont="1" applyFill="1" applyBorder="1" applyAlignment="1">
      <alignment vertical="center" wrapText="1"/>
    </xf>
    <xf numFmtId="0" fontId="10" fillId="7" borderId="6" xfId="6" applyFont="1" applyFill="1" applyBorder="1" applyAlignment="1">
      <alignment vertical="center" wrapText="1"/>
    </xf>
    <xf numFmtId="0" fontId="10" fillId="7" borderId="7" xfId="6" applyFont="1" applyFill="1" applyBorder="1" applyAlignment="1">
      <alignment vertical="center" wrapText="1"/>
    </xf>
    <xf numFmtId="0" fontId="10" fillId="2" borderId="68" xfId="6" applyFont="1" applyFill="1" applyBorder="1" applyAlignment="1">
      <alignment horizontal="center" vertical="center" wrapText="1"/>
    </xf>
    <xf numFmtId="0" fontId="10" fillId="2" borderId="69" xfId="6" applyFont="1" applyFill="1" applyBorder="1" applyAlignment="1">
      <alignment horizontal="center" vertical="center" wrapText="1"/>
    </xf>
    <xf numFmtId="0" fontId="10" fillId="2" borderId="70" xfId="6" applyFont="1" applyFill="1" applyBorder="1" applyAlignment="1">
      <alignment horizontal="center" vertical="center" wrapText="1"/>
    </xf>
    <xf numFmtId="0" fontId="13" fillId="7" borderId="5" xfId="6" applyFont="1" applyFill="1" applyBorder="1" applyAlignment="1">
      <alignment vertical="center" wrapText="1"/>
    </xf>
    <xf numFmtId="0" fontId="13" fillId="7" borderId="6" xfId="6" applyFont="1" applyFill="1" applyBorder="1" applyAlignment="1">
      <alignment vertical="center" wrapText="1"/>
    </xf>
    <xf numFmtId="0" fontId="10" fillId="11" borderId="5" xfId="6" applyFont="1" applyFill="1" applyBorder="1" applyAlignment="1">
      <alignment vertical="center"/>
    </xf>
    <xf numFmtId="0" fontId="10" fillId="11" borderId="7" xfId="6" applyFont="1" applyFill="1" applyBorder="1" applyAlignment="1">
      <alignment vertical="center"/>
    </xf>
    <xf numFmtId="0" fontId="10" fillId="11" borderId="5" xfId="6" applyFont="1" applyFill="1" applyBorder="1" applyAlignment="1">
      <alignment horizontal="center" vertical="center" wrapText="1"/>
    </xf>
    <xf numFmtId="0" fontId="10" fillId="11" borderId="7" xfId="6" applyFont="1" applyFill="1" applyBorder="1" applyAlignment="1">
      <alignment horizontal="center" vertical="center" wrapText="1"/>
    </xf>
    <xf numFmtId="3" fontId="13" fillId="5" borderId="5" xfId="6" applyNumberFormat="1" applyFont="1" applyFill="1" applyBorder="1" applyAlignment="1">
      <alignment horizontal="right" vertical="center" wrapText="1"/>
    </xf>
    <xf numFmtId="3" fontId="13" fillId="5" borderId="7" xfId="6" applyNumberFormat="1" applyFont="1" applyFill="1" applyBorder="1" applyAlignment="1">
      <alignment horizontal="right" vertical="center" wrapText="1"/>
    </xf>
    <xf numFmtId="0" fontId="10" fillId="11" borderId="5" xfId="6" applyFont="1" applyFill="1" applyBorder="1" applyAlignment="1">
      <alignment horizontal="center" vertical="center"/>
    </xf>
    <xf numFmtId="0" fontId="10" fillId="11" borderId="7" xfId="6" applyFont="1" applyFill="1" applyBorder="1" applyAlignment="1">
      <alignment horizontal="center" vertical="center"/>
    </xf>
    <xf numFmtId="3" fontId="10" fillId="0" borderId="5" xfId="6" applyNumberFormat="1" applyFont="1" applyBorder="1" applyAlignment="1">
      <alignment horizontal="right" vertical="center" wrapText="1"/>
    </xf>
    <xf numFmtId="3" fontId="10" fillId="0" borderId="7" xfId="6" applyNumberFormat="1" applyFont="1" applyBorder="1" applyAlignment="1">
      <alignment horizontal="right" vertical="center" wrapText="1"/>
    </xf>
    <xf numFmtId="0" fontId="10" fillId="12" borderId="5" xfId="6" applyFont="1" applyFill="1" applyBorder="1" applyAlignment="1">
      <alignment horizontal="center" vertical="center" wrapText="1"/>
    </xf>
    <xf numFmtId="0" fontId="10" fillId="12" borderId="7" xfId="6" applyFont="1" applyFill="1" applyBorder="1" applyAlignment="1">
      <alignment horizontal="center" vertical="center" wrapText="1"/>
    </xf>
    <xf numFmtId="0" fontId="13" fillId="0" borderId="5" xfId="6" applyFont="1" applyBorder="1" applyAlignment="1">
      <alignment horizontal="center" vertical="center" wrapText="1"/>
    </xf>
    <xf numFmtId="0" fontId="13" fillId="0" borderId="7" xfId="6" applyFont="1" applyBorder="1" applyAlignment="1">
      <alignment horizontal="center" vertical="center" wrapText="1"/>
    </xf>
    <xf numFmtId="3" fontId="13" fillId="10" borderId="5" xfId="6" applyNumberFormat="1" applyFont="1" applyFill="1" applyBorder="1" applyAlignment="1">
      <alignment horizontal="right" vertical="center" wrapText="1"/>
    </xf>
    <xf numFmtId="3" fontId="13" fillId="10" borderId="7" xfId="6" applyNumberFormat="1" applyFont="1" applyFill="1" applyBorder="1" applyAlignment="1">
      <alignment horizontal="right" vertical="center" wrapText="1"/>
    </xf>
    <xf numFmtId="0" fontId="13" fillId="10" borderId="5" xfId="6" applyFont="1" applyFill="1" applyBorder="1" applyAlignment="1">
      <alignment horizontal="right" vertical="center" wrapText="1"/>
    </xf>
    <xf numFmtId="0" fontId="13" fillId="10" borderId="7" xfId="6" applyFont="1" applyFill="1" applyBorder="1" applyAlignment="1">
      <alignment horizontal="right" vertical="center" wrapText="1"/>
    </xf>
    <xf numFmtId="3" fontId="13" fillId="10" borderId="48" xfId="6" applyNumberFormat="1" applyFont="1" applyFill="1" applyBorder="1" applyAlignment="1">
      <alignment horizontal="right" vertical="center" wrapText="1"/>
    </xf>
    <xf numFmtId="3" fontId="13" fillId="10" borderId="53" xfId="6" applyNumberFormat="1" applyFont="1" applyFill="1" applyBorder="1" applyAlignment="1">
      <alignment horizontal="right" vertical="center" wrapText="1"/>
    </xf>
    <xf numFmtId="0" fontId="13" fillId="9" borderId="6" xfId="6" applyFont="1" applyFill="1" applyBorder="1" applyAlignment="1">
      <alignment vertical="center"/>
    </xf>
    <xf numFmtId="0" fontId="13" fillId="9" borderId="48" xfId="6" applyFont="1" applyFill="1" applyBorder="1" applyAlignment="1">
      <alignment vertical="center"/>
    </xf>
    <xf numFmtId="0" fontId="13" fillId="11" borderId="5" xfId="6" applyFont="1" applyFill="1" applyBorder="1" applyAlignment="1">
      <alignment horizontal="center" vertical="center" wrapText="1"/>
    </xf>
    <xf numFmtId="0" fontId="13" fillId="11" borderId="7" xfId="6" applyFont="1" applyFill="1" applyBorder="1" applyAlignment="1">
      <alignment horizontal="center" vertical="center" wrapText="1"/>
    </xf>
    <xf numFmtId="0" fontId="13" fillId="0" borderId="62" xfId="6" applyFont="1" applyBorder="1" applyAlignment="1">
      <alignment horizontal="center" vertical="center" wrapText="1"/>
    </xf>
    <xf numFmtId="0" fontId="13" fillId="0" borderId="82" xfId="6" applyFont="1" applyBorder="1" applyAlignment="1">
      <alignment horizontal="center" vertical="center" wrapText="1"/>
    </xf>
    <xf numFmtId="0" fontId="13" fillId="0" borderId="60" xfId="6" applyFont="1" applyBorder="1" applyAlignment="1">
      <alignment horizontal="center" vertical="center" wrapText="1"/>
    </xf>
    <xf numFmtId="0" fontId="17" fillId="0" borderId="54" xfId="6" applyFont="1" applyBorder="1" applyAlignment="1">
      <alignment vertical="center" wrapText="1"/>
    </xf>
    <xf numFmtId="0" fontId="17" fillId="0" borderId="83" xfId="6" applyFont="1" applyBorder="1" applyAlignment="1">
      <alignment vertical="center" wrapText="1"/>
    </xf>
    <xf numFmtId="0" fontId="17" fillId="0" borderId="31" xfId="6" applyFont="1" applyBorder="1" applyAlignment="1">
      <alignment vertical="center" wrapText="1"/>
    </xf>
    <xf numFmtId="0" fontId="17" fillId="0" borderId="35" xfId="6" applyFont="1" applyBorder="1" applyAlignment="1">
      <alignment vertical="center" wrapText="1"/>
    </xf>
    <xf numFmtId="0" fontId="13" fillId="0" borderId="29" xfId="6" applyFont="1" applyBorder="1" applyAlignment="1">
      <alignment horizontal="center" vertical="center" wrapText="1"/>
    </xf>
    <xf numFmtId="0" fontId="13" fillId="0" borderId="30" xfId="6" applyFont="1" applyBorder="1" applyAlignment="1">
      <alignment horizontal="center" vertical="center" wrapText="1"/>
    </xf>
    <xf numFmtId="0" fontId="13" fillId="0" borderId="9" xfId="6" applyFont="1" applyBorder="1" applyAlignment="1">
      <alignment horizontal="center" vertical="center" wrapText="1"/>
    </xf>
    <xf numFmtId="0" fontId="13" fillId="0" borderId="32" xfId="6" applyFont="1" applyBorder="1" applyAlignment="1">
      <alignment horizontal="center" vertical="center" wrapText="1"/>
    </xf>
    <xf numFmtId="0" fontId="13" fillId="0" borderId="31" xfId="6" applyFont="1" applyBorder="1" applyAlignment="1">
      <alignment horizontal="center" vertical="center" wrapText="1"/>
    </xf>
    <xf numFmtId="0" fontId="13" fillId="0" borderId="35" xfId="6" applyFont="1" applyBorder="1" applyAlignment="1">
      <alignment horizontal="center" vertical="center" wrapText="1"/>
    </xf>
    <xf numFmtId="0" fontId="28" fillId="0" borderId="81" xfId="6" applyFont="1" applyBorder="1" applyAlignment="1">
      <alignment vertical="center"/>
    </xf>
    <xf numFmtId="0" fontId="28" fillId="0" borderId="80" xfId="6" applyFont="1" applyBorder="1" applyAlignment="1">
      <alignment vertical="center"/>
    </xf>
    <xf numFmtId="0" fontId="26" fillId="0" borderId="81" xfId="6" applyFont="1" applyBorder="1" applyAlignment="1">
      <alignment horizontal="center" vertical="center" wrapText="1"/>
    </xf>
    <xf numFmtId="0" fontId="26" fillId="0" borderId="80" xfId="6" applyFont="1" applyBorder="1" applyAlignment="1">
      <alignment horizontal="center" vertical="center" wrapText="1"/>
    </xf>
    <xf numFmtId="0" fontId="26" fillId="0" borderId="5" xfId="6" applyFont="1" applyBorder="1" applyAlignment="1">
      <alignment horizontal="center" vertical="center" wrapText="1"/>
    </xf>
    <xf numFmtId="0" fontId="26" fillId="0" borderId="7" xfId="6" applyFont="1" applyBorder="1" applyAlignment="1">
      <alignment horizontal="center" vertical="center" wrapText="1"/>
    </xf>
    <xf numFmtId="0" fontId="23" fillId="0" borderId="53"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29" xfId="6" applyFont="1" applyBorder="1" applyAlignment="1">
      <alignment vertical="center"/>
    </xf>
    <xf numFmtId="0" fontId="17" fillId="0" borderId="30" xfId="6" applyFont="1" applyBorder="1" applyAlignment="1">
      <alignment vertical="center"/>
    </xf>
    <xf numFmtId="0" fontId="17" fillId="0" borderId="47" xfId="6" applyFont="1" applyBorder="1" applyAlignment="1">
      <alignment vertical="center"/>
    </xf>
    <xf numFmtId="0" fontId="17" fillId="0" borderId="34" xfId="6" applyFont="1" applyBorder="1" applyAlignment="1">
      <alignment vertical="center"/>
    </xf>
    <xf numFmtId="0" fontId="17" fillId="0" borderId="9" xfId="6" applyFont="1" applyBorder="1" applyAlignment="1">
      <alignment vertical="center"/>
    </xf>
    <xf numFmtId="0" fontId="17" fillId="0" borderId="32" xfId="6" applyFont="1" applyBorder="1" applyAlignment="1">
      <alignment vertical="center"/>
    </xf>
    <xf numFmtId="0" fontId="13" fillId="0" borderId="6" xfId="6" applyFont="1" applyBorder="1" applyAlignment="1">
      <alignment horizontal="center" vertical="center" wrapText="1"/>
    </xf>
    <xf numFmtId="3" fontId="17" fillId="11" borderId="5" xfId="6" applyNumberFormat="1" applyFont="1" applyFill="1" applyBorder="1" applyAlignment="1">
      <alignment vertical="center" wrapText="1"/>
    </xf>
    <xf numFmtId="3" fontId="17" fillId="11" borderId="7" xfId="6" applyNumberFormat="1" applyFont="1" applyFill="1" applyBorder="1" applyAlignment="1">
      <alignment vertical="center" wrapText="1"/>
    </xf>
    <xf numFmtId="3" fontId="10" fillId="0" borderId="5" xfId="11" applyNumberFormat="1" applyFont="1" applyBorder="1" applyAlignment="1">
      <alignment horizontal="right" vertical="center" wrapText="1"/>
    </xf>
    <xf numFmtId="3" fontId="10" fillId="0" borderId="7" xfId="11" applyNumberFormat="1" applyFont="1" applyBorder="1" applyAlignment="1">
      <alignment horizontal="right" vertical="center" wrapText="1"/>
    </xf>
    <xf numFmtId="3" fontId="10" fillId="11" borderId="5" xfId="6" applyNumberFormat="1" applyFont="1" applyFill="1" applyBorder="1" applyAlignment="1">
      <alignment vertical="center"/>
    </xf>
    <xf numFmtId="3" fontId="10" fillId="11" borderId="7" xfId="6" applyNumberFormat="1" applyFont="1" applyFill="1" applyBorder="1" applyAlignment="1">
      <alignment vertical="center"/>
    </xf>
    <xf numFmtId="3" fontId="13" fillId="10" borderId="5" xfId="11" applyNumberFormat="1" applyFont="1" applyFill="1" applyBorder="1" applyAlignment="1">
      <alignment horizontal="right" vertical="center" wrapText="1"/>
    </xf>
    <xf numFmtId="3" fontId="13" fillId="10" borderId="7" xfId="11" applyNumberFormat="1" applyFont="1" applyFill="1" applyBorder="1" applyAlignment="1">
      <alignment horizontal="right" vertical="center" wrapText="1"/>
    </xf>
    <xf numFmtId="3" fontId="10" fillId="0" borderId="5" xfId="11" applyNumberFormat="1" applyFont="1" applyBorder="1" applyAlignment="1">
      <alignment horizontal="right" vertical="center"/>
    </xf>
    <xf numFmtId="3" fontId="10" fillId="0" borderId="7" xfId="11" applyNumberFormat="1" applyFont="1" applyBorder="1" applyAlignment="1">
      <alignment horizontal="right" vertical="center"/>
    </xf>
    <xf numFmtId="0" fontId="17" fillId="0" borderId="81" xfId="6" applyFont="1" applyBorder="1" applyAlignment="1">
      <alignment vertical="center"/>
    </xf>
    <xf numFmtId="0" fontId="17" fillId="0" borderId="80" xfId="6" applyFont="1" applyBorder="1" applyAlignment="1">
      <alignment vertical="center"/>
    </xf>
    <xf numFmtId="0" fontId="10" fillId="0" borderId="5" xfId="6" applyFont="1" applyBorder="1" applyAlignment="1">
      <alignment horizontal="center" vertical="center" wrapText="1"/>
    </xf>
    <xf numFmtId="0" fontId="10" fillId="0" borderId="7" xfId="6" applyFont="1" applyBorder="1" applyAlignment="1">
      <alignment horizontal="center" vertical="center" wrapText="1"/>
    </xf>
    <xf numFmtId="0" fontId="20" fillId="0" borderId="36" xfId="0" applyFont="1" applyBorder="1" applyAlignment="1">
      <alignment vertical="center" wrapText="1"/>
    </xf>
    <xf numFmtId="0" fontId="20" fillId="0" borderId="25" xfId="0" applyFont="1" applyBorder="1" applyAlignment="1">
      <alignment vertical="center" wrapText="1"/>
    </xf>
    <xf numFmtId="0" fontId="14" fillId="5" borderId="15" xfId="0" applyFont="1" applyFill="1" applyBorder="1" applyAlignment="1">
      <alignment vertical="center" wrapText="1"/>
    </xf>
    <xf numFmtId="0" fontId="14" fillId="5" borderId="21" xfId="0" applyFont="1" applyFill="1" applyBorder="1" applyAlignment="1">
      <alignment vertical="center" wrapText="1"/>
    </xf>
    <xf numFmtId="0" fontId="20"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14" fillId="5" borderId="36" xfId="0" applyFont="1" applyFill="1" applyBorder="1" applyAlignment="1">
      <alignment vertical="center" wrapText="1"/>
    </xf>
    <xf numFmtId="0" fontId="11" fillId="3" borderId="5" xfId="0" applyFont="1" applyFill="1" applyBorder="1" applyAlignment="1">
      <alignment horizontal="lef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cellXfs>
  <cellStyles count="31">
    <cellStyle name="Comma 2" xfId="5" xr:uid="{ABB42539-594A-43AB-88E2-01E79177CF27}"/>
    <cellStyle name="Comma 2 2" xfId="21" xr:uid="{AA1E17B6-FAA3-406E-B7B9-97D34B4CFCE9}"/>
    <cellStyle name="Comma 2 3" xfId="26" xr:uid="{BB85006B-B179-4AF8-828E-AD63720ACBCC}"/>
    <cellStyle name="Comma 3" xfId="11" xr:uid="{346F6322-5785-4C6E-B727-F1751214750D}"/>
    <cellStyle name="Comma 3 2" xfId="22" xr:uid="{29938C8F-5738-4020-9AB8-F6006992B947}"/>
    <cellStyle name="Comma 4" xfId="18" xr:uid="{C5DFA19D-1520-4D76-829B-910259FE9581}"/>
    <cellStyle name="Comma 6" xfId="10" xr:uid="{A7FFC432-0DFB-4294-9669-ACFAFF339430}"/>
    <cellStyle name="Comma 6 2" xfId="24" xr:uid="{81E6AF88-5EA4-445E-A963-723FF0B1C1BC}"/>
    <cellStyle name="Hyperlink" xfId="1" builtinId="8"/>
    <cellStyle name="Hyperlink 2" xfId="3" xr:uid="{53E11745-9B47-4A88-9315-5D0EB0C28979}"/>
    <cellStyle name="Normal" xfId="0" builtinId="0"/>
    <cellStyle name="Normal 2" xfId="6" xr:uid="{CD7F8B5B-6A5D-4573-92EE-FBE913A2DC45}"/>
    <cellStyle name="Normal 2 2" xfId="4" xr:uid="{966CF38F-4F9B-42C2-ADF7-B1569F2C7333}"/>
    <cellStyle name="Normal 2 2 2" xfId="13" xr:uid="{D9CBA36C-1C54-47F2-89FB-E5848A946640}"/>
    <cellStyle name="Normal 2 2 2 2" xfId="19" xr:uid="{BB038CBA-F4BC-4163-8FA2-AB8249DD6737}"/>
    <cellStyle name="Normal 2 2 3" xfId="17" xr:uid="{3E755FEA-CEF1-4F10-80C5-389BB45B8F54}"/>
    <cellStyle name="Normal 2 3" xfId="8" xr:uid="{7B717008-36EF-4524-A7D9-CE1EDC2410D8}"/>
    <cellStyle name="Normal 3" xfId="2" xr:uid="{0D80F972-8B15-422B-8D43-627E6EE2274B}"/>
    <cellStyle name="Normal 3 2" xfId="14" xr:uid="{489BF065-3284-4D3B-AE67-726CDDC09649}"/>
    <cellStyle name="Normal 3 3" xfId="25" xr:uid="{C5A5DEA9-E4F5-45B8-AB41-C69031540454}"/>
    <cellStyle name="Normal 4" xfId="15" xr:uid="{9A83057D-51C6-4C8F-9FFB-39D095CF516E}"/>
    <cellStyle name="Normal 4 2" xfId="28" xr:uid="{33EE6C35-FCD3-4B34-A10C-5735892E840D}"/>
    <cellStyle name="Normal 4 3" xfId="27" xr:uid="{3701F298-60C6-4D47-AC04-BC6928998ED5}"/>
    <cellStyle name="Normal 5" xfId="9" xr:uid="{00B13732-4BF8-4BC0-AE45-57A713B8EA58}"/>
    <cellStyle name="Normal 5 2" xfId="23" xr:uid="{30F8C018-DFED-4975-9DFC-C769FAB44CB1}"/>
    <cellStyle name="Normal 6" xfId="29" xr:uid="{65F7FE2B-69A9-4F8E-A4B5-37173F3FEBD1}"/>
    <cellStyle name="Percent" xfId="30" builtinId="5"/>
    <cellStyle name="Percent 2" xfId="7" xr:uid="{8921E8A1-76D6-4B64-B779-944EEC86173A}"/>
    <cellStyle name="Percent 2 2" xfId="20" xr:uid="{BF0A26FD-4EE2-4008-AB02-FEEAB750F043}"/>
    <cellStyle name="Percent 3" xfId="12" xr:uid="{D7F438EE-07DC-4EE1-A30C-CB27FA94D12E}"/>
    <cellStyle name="Standard 3" xfId="16" xr:uid="{A8B62D0D-5CE2-4167-96FC-792BEE3E653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8DDCE97A-C394-4856-9884-ABE5B94FF6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71437</xdr:colOff>
      <xdr:row>1</xdr:row>
      <xdr:rowOff>154782</xdr:rowOff>
    </xdr:from>
    <xdr:to>
      <xdr:col>5</xdr:col>
      <xdr:colOff>47624</xdr:colOff>
      <xdr:row>4</xdr:row>
      <xdr:rowOff>81488</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857625" y="357188"/>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1</xdr:row>
      <xdr:rowOff>222286</xdr:rowOff>
    </xdr:from>
    <xdr:to>
      <xdr:col>2</xdr:col>
      <xdr:colOff>777515</xdr:colOff>
      <xdr:row>5</xdr:row>
      <xdr:rowOff>150497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19355"/>
          <a:ext cx="1303538" cy="7361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6F16763D-33E7-46D2-81AD-5EEE72BF3F8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B0A802B8-FEA2-46A8-9D10-276133AE70F6}"/>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2</xdr:row>
      <xdr:rowOff>38100</xdr:rowOff>
    </xdr:from>
    <xdr:to>
      <xdr:col>2</xdr:col>
      <xdr:colOff>819784</xdr:colOff>
      <xdr:row>5</xdr:row>
      <xdr:rowOff>198574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28650" y="6572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152400</xdr:colOff>
      <xdr:row>3</xdr:row>
      <xdr:rowOff>0</xdr:rowOff>
    </xdr:from>
    <xdr:to>
      <xdr:col>2</xdr:col>
      <xdr:colOff>1457959</xdr:colOff>
      <xdr:row>5</xdr:row>
      <xdr:rowOff>189049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819275" y="5905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82826</xdr:colOff>
      <xdr:row>1</xdr:row>
      <xdr:rowOff>356152</xdr:rowOff>
    </xdr:from>
    <xdr:to>
      <xdr:col>2</xdr:col>
      <xdr:colOff>601537</xdr:colOff>
      <xdr:row>5</xdr:row>
      <xdr:rowOff>153434</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95739" y="55493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4" name="Picture 3">
          <a:hlinkClick xmlns:r="http://schemas.openxmlformats.org/officeDocument/2006/relationships" r:id="rId1"/>
          <a:extLst>
            <a:ext uri="{FF2B5EF4-FFF2-40B4-BE49-F238E27FC236}">
              <a16:creationId xmlns:a16="http://schemas.microsoft.com/office/drawing/2014/main" id="{53879512-D205-47B6-94DE-E92E793BAD26}"/>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82826</xdr:colOff>
      <xdr:row>1</xdr:row>
      <xdr:rowOff>91108</xdr:rowOff>
    </xdr:from>
    <xdr:to>
      <xdr:col>1</xdr:col>
      <xdr:colOff>34</xdr:colOff>
      <xdr:row>2</xdr:row>
      <xdr:rowOff>70584</xdr:rowOff>
    </xdr:to>
    <xdr:pic>
      <xdr:nvPicPr>
        <xdr:cNvPr id="5" name="Picture 4">
          <a:hlinkClick xmlns:r="http://schemas.openxmlformats.org/officeDocument/2006/relationships" r:id="rId1"/>
          <a:extLst>
            <a:ext uri="{FF2B5EF4-FFF2-40B4-BE49-F238E27FC236}">
              <a16:creationId xmlns:a16="http://schemas.microsoft.com/office/drawing/2014/main" id="{5BBF5DB1-8B52-4030-BA0D-78BA19A7849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91133"/>
          <a:ext cx="526808" cy="3509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876300</xdr:colOff>
      <xdr:row>3</xdr:row>
      <xdr:rowOff>161925</xdr:rowOff>
    </xdr:from>
    <xdr:to>
      <xdr:col>2</xdr:col>
      <xdr:colOff>2181859</xdr:colOff>
      <xdr:row>7</xdr:row>
      <xdr:rowOff>112849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95500" y="790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16E54-F737-4E0B-AE38-F1122D1174BF}">
  <sheetPr>
    <pageSetUpPr fitToPage="1"/>
  </sheetPr>
  <dimension ref="A1:L24"/>
  <sheetViews>
    <sheetView showGridLines="0" tabSelected="1" zoomScaleNormal="100" workbookViewId="0">
      <selection activeCell="F3" sqref="F3"/>
    </sheetView>
  </sheetViews>
  <sheetFormatPr defaultColWidth="9.140625" defaultRowHeight="12.75" x14ac:dyDescent="0.2"/>
  <cols>
    <col min="1" max="1" width="5.7109375" style="1" customWidth="1"/>
    <col min="2" max="2" width="18.140625" style="1" customWidth="1"/>
    <col min="3" max="3" width="102.7109375" style="1" customWidth="1"/>
    <col min="4" max="16384" width="9.140625" style="1"/>
  </cols>
  <sheetData>
    <row r="1" spans="2:12" ht="39.950000000000003" customHeight="1" x14ac:dyDescent="0.2"/>
    <row r="2" spans="2:12" ht="22.5" customHeight="1" thickBot="1" x14ac:dyDescent="0.25">
      <c r="C2" s="356">
        <v>45473</v>
      </c>
    </row>
    <row r="3" spans="2:12" ht="63" customHeight="1" thickTop="1" thickBot="1" x14ac:dyDescent="0.25">
      <c r="B3" s="374" t="s">
        <v>643</v>
      </c>
      <c r="C3" s="374"/>
    </row>
    <row r="4" spans="2:12" ht="19.5" customHeight="1" thickTop="1" x14ac:dyDescent="0.2">
      <c r="B4" s="2" t="s">
        <v>0</v>
      </c>
      <c r="C4"/>
    </row>
    <row r="5" spans="2:12" ht="19.5" customHeight="1" x14ac:dyDescent="0.2">
      <c r="B5" s="314" t="s">
        <v>1</v>
      </c>
      <c r="C5" s="315" t="s">
        <v>2</v>
      </c>
    </row>
    <row r="6" spans="2:12" ht="19.5" customHeight="1" x14ac:dyDescent="0.2">
      <c r="B6" s="314" t="s">
        <v>3</v>
      </c>
      <c r="C6" s="315" t="s">
        <v>4</v>
      </c>
    </row>
    <row r="7" spans="2:12" ht="27" customHeight="1" x14ac:dyDescent="0.2">
      <c r="B7" s="314"/>
      <c r="C7" s="315"/>
      <c r="L7"/>
    </row>
    <row r="8" spans="2:12" ht="18.75" customHeight="1" x14ac:dyDescent="0.2">
      <c r="B8" s="314" t="s">
        <v>5</v>
      </c>
      <c r="C8" s="315"/>
    </row>
    <row r="9" spans="2:12" ht="18.75" customHeight="1" x14ac:dyDescent="0.2">
      <c r="B9" s="314" t="s">
        <v>6</v>
      </c>
      <c r="C9" s="315" t="s">
        <v>7</v>
      </c>
    </row>
    <row r="10" spans="2:12" ht="18.75" customHeight="1" x14ac:dyDescent="0.2">
      <c r="B10" s="314" t="s">
        <v>521</v>
      </c>
      <c r="C10" s="315" t="s">
        <v>8</v>
      </c>
    </row>
    <row r="11" spans="2:12" ht="27" customHeight="1" x14ac:dyDescent="0.2">
      <c r="B11" s="314"/>
      <c r="C11" s="315"/>
    </row>
    <row r="12" spans="2:12" ht="27" customHeight="1" x14ac:dyDescent="0.2">
      <c r="B12" s="314"/>
      <c r="C12" s="315"/>
    </row>
    <row r="13" spans="2:12" ht="18.75" customHeight="1" x14ac:dyDescent="0.2">
      <c r="B13" s="314" t="s">
        <v>9</v>
      </c>
      <c r="C13" s="315"/>
    </row>
    <row r="14" spans="2:12" ht="18.75" customHeight="1" x14ac:dyDescent="0.2">
      <c r="B14" s="314" t="s">
        <v>10</v>
      </c>
      <c r="C14" s="315" t="s">
        <v>11</v>
      </c>
    </row>
    <row r="15" spans="2:12" ht="18.75" customHeight="1" x14ac:dyDescent="0.2">
      <c r="B15" s="314" t="s">
        <v>12</v>
      </c>
      <c r="C15" s="315" t="s">
        <v>13</v>
      </c>
    </row>
    <row r="16" spans="2:12" ht="18.75" customHeight="1" x14ac:dyDescent="0.2">
      <c r="B16" s="314" t="s">
        <v>14</v>
      </c>
      <c r="C16" s="315" t="s">
        <v>15</v>
      </c>
    </row>
    <row r="17" spans="1:3" ht="27" customHeight="1" x14ac:dyDescent="0.2">
      <c r="B17" s="314"/>
      <c r="C17" s="315"/>
    </row>
    <row r="18" spans="1:3" ht="18.75" customHeight="1" x14ac:dyDescent="0.2">
      <c r="B18" s="314" t="s">
        <v>16</v>
      </c>
      <c r="C18" s="315"/>
    </row>
    <row r="19" spans="1:3" ht="18.75" customHeight="1" x14ac:dyDescent="0.2">
      <c r="B19" s="314" t="s">
        <v>17</v>
      </c>
      <c r="C19" s="315" t="s">
        <v>18</v>
      </c>
    </row>
    <row r="20" spans="1:3" ht="18.75" customHeight="1" x14ac:dyDescent="0.2">
      <c r="B20" s="314" t="s">
        <v>19</v>
      </c>
      <c r="C20" s="315" t="s">
        <v>20</v>
      </c>
    </row>
    <row r="21" spans="1:3" ht="27" customHeight="1" x14ac:dyDescent="0.2">
      <c r="B21" s="314"/>
      <c r="C21" s="315"/>
    </row>
    <row r="22" spans="1:3" ht="22.5" customHeight="1" x14ac:dyDescent="0.2">
      <c r="A22" s="357"/>
      <c r="B22" s="314" t="s">
        <v>21</v>
      </c>
      <c r="C22" s="315"/>
    </row>
    <row r="23" spans="1:3" ht="22.5" customHeight="1" x14ac:dyDescent="0.2">
      <c r="A23" s="357"/>
      <c r="B23" s="314" t="s">
        <v>22</v>
      </c>
      <c r="C23" s="315" t="s">
        <v>23</v>
      </c>
    </row>
    <row r="24" spans="1:3" ht="19.5" customHeight="1" x14ac:dyDescent="0.2">
      <c r="B24" s="314"/>
      <c r="C24" s="315"/>
    </row>
  </sheetData>
  <sheetProtection algorithmName="SHA-512" hashValue="A5b1S9U8TXUc4d+ZtAgDwpVfaf2gv0OehpTZRV0KomdZHhtSBgs8nkk70qKPIEpUNq0qHIWwzkvbBF4q0aY+sA==" saltValue="YK+pTBnrRsuqfCCbzxbBvw==" spinCount="100000" sheet="1" objects="1" scenarios="1"/>
  <mergeCells count="1">
    <mergeCell ref="B3:C3"/>
  </mergeCells>
  <conditionalFormatting sqref="B9">
    <cfRule type="duplicateValues" dxfId="4" priority="5"/>
  </conditionalFormatting>
  <conditionalFormatting sqref="B19:B20">
    <cfRule type="duplicateValues" dxfId="3" priority="4"/>
  </conditionalFormatting>
  <conditionalFormatting sqref="B14:B16">
    <cfRule type="duplicateValues" dxfId="2" priority="3"/>
  </conditionalFormatting>
  <conditionalFormatting sqref="B23">
    <cfRule type="duplicateValues" dxfId="1" priority="2"/>
  </conditionalFormatting>
  <conditionalFormatting sqref="B10">
    <cfRule type="duplicateValues" dxfId="0" priority="1"/>
  </conditionalFormatting>
  <hyperlinks>
    <hyperlink ref="B9" location="'EU CC1'!A1" display="EU CC1" xr:uid="{5D4AEE20-172C-467A-B3B2-7C81DB6EC739}"/>
    <hyperlink ref="B5" location="'EU KM1'!A1" display="EU KM1" xr:uid="{9A0975C4-ADA5-4726-82EE-225685D6D4F9}"/>
    <hyperlink ref="B19" location="'EU LIQ1'!A1" display="EU LIQ1" xr:uid="{799B5643-9D8A-4B91-86BB-BDF850F2C5EA}"/>
    <hyperlink ref="B20" location="'EU LIQ2'!A1" display="EU LIQ2" xr:uid="{C08A88BE-A37E-494A-8BC2-B98388077541}"/>
    <hyperlink ref="B6" location="'EU OV1'!A1" display="EU OV1" xr:uid="{DFC900F7-DF56-41F7-89B7-CF9C082E49EC}"/>
    <hyperlink ref="B14" location="'EU LR1'!A1" display="EU LR1" xr:uid="{DA3A31B0-B706-441C-9B26-D0AD988D69B6}"/>
    <hyperlink ref="B15" location="'EU LR2'!A1" display="EU LR2" xr:uid="{E072C112-AFC7-4598-B63C-C54F15AF1EB8}"/>
    <hyperlink ref="B16" location="'EU LR3'!A1" display="EU LR3" xr:uid="{D8132895-FE1D-44C9-8455-9A3336B7ECE1}"/>
    <hyperlink ref="B23" location="'EU CR10'!A1" display="EU CR10" xr:uid="{1BE1FC52-0F0A-440F-8966-44ACE1737813}"/>
    <hyperlink ref="C5" location="'EU KM1'!A1" display="EU KM1" xr:uid="{C5787731-6EED-4C50-95B7-2A3119517C1D}"/>
    <hyperlink ref="C6" location="'EU OV1'!A1" display="EU OV1" xr:uid="{3031D16B-2E99-43D6-A4F2-7017F4CD4085}"/>
    <hyperlink ref="C9" location="'EU CC1'!A1" display="EU CC1" xr:uid="{892BDEC3-0C88-412F-AEC0-8B7EEBA3296A}"/>
    <hyperlink ref="C14" location="'EU LR1'!A1" display="EU LR1" xr:uid="{82C22539-FD0B-4B49-8E71-CAFE5B86652C}"/>
    <hyperlink ref="C15" location="'EU LR2'!A1" display="EU LR2" xr:uid="{54A24C17-83F4-49E6-8D5D-4D25EEE48B9C}"/>
    <hyperlink ref="C16" location="'EU LR3'!A1" display="EU LR3" xr:uid="{8C6A78F5-3809-40FE-9878-68DF4393864A}"/>
    <hyperlink ref="C19" location="'EU LIQ1'!A1" display="EU LIQ1" xr:uid="{8561FB64-8391-489A-A674-44FFB474B03E}"/>
    <hyperlink ref="C20" location="'EU LIQ2'!A1" display="EU LIQ2" xr:uid="{8D23E443-00C6-40C3-A38F-1CC1F68EA4AA}"/>
    <hyperlink ref="C23" location="'EU CR10'!A1" display="EU CR10" xr:uid="{988DF879-7CCD-4139-B050-10AD10542E93}"/>
    <hyperlink ref="B10" location="'EU CCA'!A1" display="EU CCA" xr:uid="{726E638A-8C6B-4F67-9341-5E416DF3EAF1}"/>
  </hyperlinks>
  <pageMargins left="0.70866141732283472" right="0.70866141732283472" top="0.74803149606299213" bottom="0.74803149606299213" header="0.31496062992125984" footer="0.31496062992125984"/>
  <pageSetup scale="78"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85" zoomScaleNormal="85" workbookViewId="0">
      <selection activeCell="E3" sqref="E3"/>
    </sheetView>
  </sheetViews>
  <sheetFormatPr defaultColWidth="9.140625" defaultRowHeight="15" x14ac:dyDescent="0.25"/>
  <cols>
    <col min="1" max="1" width="9.140625" style="34"/>
    <col min="2" max="4" width="12.28515625" style="40" customWidth="1"/>
    <col min="5" max="5" width="34.85546875" style="40" customWidth="1"/>
    <col min="6" max="7" width="9.42578125" style="40" customWidth="1"/>
    <col min="8" max="8" width="5.5703125" style="40" bestFit="1" customWidth="1"/>
    <col min="9" max="9" width="14.28515625" style="40" customWidth="1"/>
    <col min="10" max="10" width="5.5703125" style="40" bestFit="1" customWidth="1"/>
    <col min="11" max="11" width="16.140625" style="40" customWidth="1"/>
    <col min="12" max="12" width="18.42578125" style="40" customWidth="1"/>
    <col min="13" max="13" width="14.7109375" style="40" bestFit="1" customWidth="1"/>
    <col min="14" max="16384" width="9.140625" style="34"/>
  </cols>
  <sheetData>
    <row r="1" spans="1:13" ht="15.75" thickBot="1" x14ac:dyDescent="0.3">
      <c r="A1" s="3"/>
    </row>
    <row r="2" spans="1:13" ht="18.75" customHeight="1" thickBot="1" x14ac:dyDescent="0.3">
      <c r="B2" s="375" t="s">
        <v>286</v>
      </c>
      <c r="C2" s="376"/>
      <c r="D2" s="376"/>
      <c r="E2" s="376"/>
      <c r="F2" s="376"/>
      <c r="G2" s="376"/>
      <c r="H2" s="377"/>
      <c r="I2" s="134"/>
      <c r="J2" s="134"/>
      <c r="K2" s="134"/>
      <c r="L2" s="134"/>
      <c r="M2" s="134"/>
    </row>
    <row r="3" spans="1:13" x14ac:dyDescent="0.25">
      <c r="B3" s="179" t="s">
        <v>287</v>
      </c>
      <c r="C3" s="134"/>
      <c r="D3" s="134"/>
      <c r="E3" s="134"/>
      <c r="F3" s="134"/>
      <c r="G3" s="134"/>
      <c r="H3" s="134"/>
      <c r="I3" s="134"/>
      <c r="J3" s="134"/>
      <c r="K3" s="134"/>
      <c r="L3" s="134"/>
      <c r="M3" s="134"/>
    </row>
    <row r="4" spans="1:13" x14ac:dyDescent="0.25">
      <c r="B4" s="134"/>
      <c r="C4" s="134"/>
      <c r="D4" s="134"/>
      <c r="E4" s="180" t="s">
        <v>150</v>
      </c>
      <c r="F4" s="181"/>
      <c r="G4" s="180"/>
      <c r="H4" s="181"/>
      <c r="I4" s="180"/>
      <c r="J4" s="181"/>
      <c r="K4" s="180"/>
      <c r="L4" s="181"/>
      <c r="M4" s="181"/>
    </row>
    <row r="5" spans="1:13" ht="15.75" thickBot="1" x14ac:dyDescent="0.3">
      <c r="B5" s="182"/>
      <c r="C5" s="134"/>
      <c r="D5" s="134"/>
      <c r="E5" s="134"/>
      <c r="F5" s="134"/>
      <c r="G5" s="134"/>
      <c r="H5" s="134"/>
      <c r="I5" s="134"/>
      <c r="J5" s="134"/>
      <c r="K5" s="134"/>
      <c r="L5" s="134"/>
      <c r="M5" s="134"/>
    </row>
    <row r="6" spans="1:13" ht="15.75" thickBot="1" x14ac:dyDescent="0.3">
      <c r="A6" s="183" t="s">
        <v>288</v>
      </c>
      <c r="B6" s="184"/>
      <c r="C6" s="185"/>
      <c r="D6" s="506"/>
      <c r="E6" s="507"/>
      <c r="F6" s="508" t="s">
        <v>148</v>
      </c>
      <c r="G6" s="509"/>
      <c r="H6" s="508" t="s">
        <v>149</v>
      </c>
      <c r="I6" s="509"/>
      <c r="J6" s="508" t="s">
        <v>150</v>
      </c>
      <c r="K6" s="509"/>
      <c r="L6" s="186" t="s">
        <v>151</v>
      </c>
      <c r="M6" s="187" t="s">
        <v>152</v>
      </c>
    </row>
    <row r="7" spans="1:13" ht="15.75" customHeight="1" thickBot="1" x14ac:dyDescent="0.3">
      <c r="A7" s="183"/>
      <c r="B7" s="487" t="s">
        <v>289</v>
      </c>
      <c r="C7" s="488"/>
      <c r="D7" s="489" t="s">
        <v>290</v>
      </c>
      <c r="E7" s="490"/>
      <c r="F7" s="456" t="s">
        <v>291</v>
      </c>
      <c r="G7" s="495"/>
      <c r="H7" s="495"/>
      <c r="I7" s="495"/>
      <c r="J7" s="495"/>
      <c r="K7" s="495"/>
      <c r="L7" s="457"/>
      <c r="M7" s="468" t="s">
        <v>292</v>
      </c>
    </row>
    <row r="8" spans="1:13" ht="15" customHeight="1" x14ac:dyDescent="0.25">
      <c r="A8" s="183"/>
      <c r="B8" s="471" t="s">
        <v>293</v>
      </c>
      <c r="C8" s="473" t="s">
        <v>294</v>
      </c>
      <c r="D8" s="491"/>
      <c r="E8" s="492"/>
      <c r="F8" s="475" t="s">
        <v>295</v>
      </c>
      <c r="G8" s="476"/>
      <c r="H8" s="475" t="s">
        <v>296</v>
      </c>
      <c r="I8" s="476"/>
      <c r="J8" s="475" t="s">
        <v>297</v>
      </c>
      <c r="K8" s="476"/>
      <c r="L8" s="479" t="s">
        <v>298</v>
      </c>
      <c r="M8" s="469"/>
    </row>
    <row r="9" spans="1:13" ht="15.75" thickBot="1" x14ac:dyDescent="0.3">
      <c r="A9" s="183"/>
      <c r="B9" s="472"/>
      <c r="C9" s="474"/>
      <c r="D9" s="493"/>
      <c r="E9" s="494"/>
      <c r="F9" s="477"/>
      <c r="G9" s="478"/>
      <c r="H9" s="477"/>
      <c r="I9" s="478"/>
      <c r="J9" s="477"/>
      <c r="K9" s="478"/>
      <c r="L9" s="480"/>
      <c r="M9" s="470"/>
    </row>
    <row r="10" spans="1:13" ht="15.75" thickBot="1" x14ac:dyDescent="0.3">
      <c r="A10" s="183"/>
      <c r="B10" s="188"/>
      <c r="C10" s="189" t="s">
        <v>299</v>
      </c>
      <c r="D10" s="464" t="s">
        <v>300</v>
      </c>
      <c r="E10" s="464"/>
      <c r="F10" s="464"/>
      <c r="G10" s="464"/>
      <c r="H10" s="464"/>
      <c r="I10" s="464"/>
      <c r="J10" s="464"/>
      <c r="K10" s="464"/>
      <c r="L10" s="464"/>
      <c r="M10" s="465"/>
    </row>
    <row r="11" spans="1:13" ht="15.75" thickBot="1" x14ac:dyDescent="0.3">
      <c r="A11" s="183"/>
      <c r="B11" s="190"/>
      <c r="C11" s="191"/>
      <c r="D11" s="191">
        <v>1</v>
      </c>
      <c r="E11" s="191" t="s">
        <v>301</v>
      </c>
      <c r="F11" s="502">
        <v>393510.12485600001</v>
      </c>
      <c r="G11" s="503"/>
      <c r="H11" s="502">
        <v>0</v>
      </c>
      <c r="I11" s="503"/>
      <c r="J11" s="502">
        <v>0</v>
      </c>
      <c r="K11" s="503"/>
      <c r="L11" s="192">
        <v>160191.941533</v>
      </c>
      <c r="M11" s="193">
        <v>553702.06639000005</v>
      </c>
    </row>
    <row r="12" spans="1:13" ht="15.75" thickBot="1" x14ac:dyDescent="0.3">
      <c r="A12" s="183"/>
      <c r="B12" s="194" t="s">
        <v>302</v>
      </c>
      <c r="C12" s="195"/>
      <c r="D12" s="196">
        <v>2</v>
      </c>
      <c r="E12" s="197" t="s">
        <v>5</v>
      </c>
      <c r="F12" s="498">
        <v>393510.12485600001</v>
      </c>
      <c r="G12" s="499"/>
      <c r="H12" s="498">
        <v>0</v>
      </c>
      <c r="I12" s="499"/>
      <c r="J12" s="498">
        <v>0</v>
      </c>
      <c r="K12" s="499"/>
      <c r="L12" s="198">
        <v>111223.604515</v>
      </c>
      <c r="M12" s="198">
        <v>504733.72937100002</v>
      </c>
    </row>
    <row r="13" spans="1:13" ht="15.75" thickBot="1" x14ac:dyDescent="0.3">
      <c r="A13" s="183"/>
      <c r="B13" s="194" t="s">
        <v>303</v>
      </c>
      <c r="C13" s="195"/>
      <c r="D13" s="196">
        <v>3</v>
      </c>
      <c r="E13" s="197" t="s">
        <v>304</v>
      </c>
      <c r="F13" s="496"/>
      <c r="G13" s="497"/>
      <c r="H13" s="498">
        <v>0</v>
      </c>
      <c r="I13" s="499"/>
      <c r="J13" s="504">
        <v>0</v>
      </c>
      <c r="K13" s="505"/>
      <c r="L13" s="198">
        <v>48968.337017999998</v>
      </c>
      <c r="M13" s="199">
        <v>48968.337017999998</v>
      </c>
    </row>
    <row r="14" spans="1:13" ht="15.75" thickBot="1" x14ac:dyDescent="0.3">
      <c r="A14" s="183"/>
      <c r="B14" s="190"/>
      <c r="C14" s="191"/>
      <c r="D14" s="200">
        <v>4</v>
      </c>
      <c r="E14" s="191" t="s">
        <v>305</v>
      </c>
      <c r="F14" s="496"/>
      <c r="G14" s="497"/>
      <c r="H14" s="502">
        <v>1016275.0312429999</v>
      </c>
      <c r="I14" s="503"/>
      <c r="J14" s="502">
        <v>3456.9152399999998</v>
      </c>
      <c r="K14" s="503"/>
      <c r="L14" s="192">
        <v>3925.2960349999998</v>
      </c>
      <c r="M14" s="193">
        <v>953773.13838300004</v>
      </c>
    </row>
    <row r="15" spans="1:13" ht="15.75" thickBot="1" x14ac:dyDescent="0.3">
      <c r="A15" s="183"/>
      <c r="B15" s="194" t="s">
        <v>306</v>
      </c>
      <c r="C15" s="195"/>
      <c r="D15" s="196">
        <v>5</v>
      </c>
      <c r="E15" s="197" t="s">
        <v>256</v>
      </c>
      <c r="F15" s="496"/>
      <c r="G15" s="497"/>
      <c r="H15" s="498">
        <v>639190.22786600003</v>
      </c>
      <c r="I15" s="499"/>
      <c r="J15" s="498">
        <v>2591.5824160000002</v>
      </c>
      <c r="K15" s="499"/>
      <c r="L15" s="198">
        <v>284.269452</v>
      </c>
      <c r="M15" s="199">
        <v>609976.98921899998</v>
      </c>
    </row>
    <row r="16" spans="1:13" ht="15.75" thickBot="1" x14ac:dyDescent="0.3">
      <c r="A16" s="183"/>
      <c r="B16" s="194" t="s">
        <v>307</v>
      </c>
      <c r="C16" s="195"/>
      <c r="D16" s="196">
        <v>6</v>
      </c>
      <c r="E16" s="197" t="s">
        <v>257</v>
      </c>
      <c r="F16" s="496"/>
      <c r="G16" s="497"/>
      <c r="H16" s="498">
        <v>377084.80337699997</v>
      </c>
      <c r="I16" s="499"/>
      <c r="J16" s="498">
        <v>865.33282499999996</v>
      </c>
      <c r="K16" s="499"/>
      <c r="L16" s="198">
        <v>3641.0265829999998</v>
      </c>
      <c r="M16" s="199">
        <v>343796.149164</v>
      </c>
    </row>
    <row r="17" spans="1:13" ht="15.75" thickBot="1" x14ac:dyDescent="0.3">
      <c r="A17" s="183"/>
      <c r="B17" s="190"/>
      <c r="C17" s="191"/>
      <c r="D17" s="200">
        <v>7</v>
      </c>
      <c r="E17" s="191" t="s">
        <v>308</v>
      </c>
      <c r="F17" s="496"/>
      <c r="G17" s="497"/>
      <c r="H17" s="502">
        <v>2093151.7225299999</v>
      </c>
      <c r="I17" s="503"/>
      <c r="J17" s="502">
        <v>189689.40921000001</v>
      </c>
      <c r="K17" s="503"/>
      <c r="L17" s="192">
        <v>765332.71996699995</v>
      </c>
      <c r="M17" s="192">
        <v>1681262.6601259999</v>
      </c>
    </row>
    <row r="18" spans="1:13" ht="15.75" thickBot="1" x14ac:dyDescent="0.3">
      <c r="A18" s="183"/>
      <c r="B18" s="194" t="s">
        <v>309</v>
      </c>
      <c r="C18" s="195"/>
      <c r="D18" s="196">
        <v>8</v>
      </c>
      <c r="E18" s="197" t="s">
        <v>310</v>
      </c>
      <c r="F18" s="496"/>
      <c r="G18" s="497"/>
      <c r="H18" s="498">
        <v>393417.29434099997</v>
      </c>
      <c r="I18" s="499"/>
      <c r="J18" s="498">
        <v>0</v>
      </c>
      <c r="K18" s="499"/>
      <c r="L18" s="198">
        <v>0</v>
      </c>
      <c r="M18" s="199">
        <v>27259.820384999999</v>
      </c>
    </row>
    <row r="19" spans="1:13" ht="29.25" thickBot="1" x14ac:dyDescent="0.3">
      <c r="A19" s="183"/>
      <c r="B19" s="194" t="s">
        <v>311</v>
      </c>
      <c r="C19" s="195"/>
      <c r="D19" s="196">
        <v>9</v>
      </c>
      <c r="E19" s="201" t="s">
        <v>312</v>
      </c>
      <c r="F19" s="496"/>
      <c r="G19" s="497"/>
      <c r="H19" s="498">
        <v>1699734.4281890001</v>
      </c>
      <c r="I19" s="499"/>
      <c r="J19" s="498">
        <v>189689.40921000001</v>
      </c>
      <c r="K19" s="499"/>
      <c r="L19" s="198">
        <v>765332.71996699995</v>
      </c>
      <c r="M19" s="199">
        <v>1654002.839741</v>
      </c>
    </row>
    <row r="20" spans="1:13" ht="15.75" thickBot="1" x14ac:dyDescent="0.3">
      <c r="A20" s="183"/>
      <c r="B20" s="190">
        <v>45</v>
      </c>
      <c r="C20" s="191"/>
      <c r="D20" s="200">
        <v>10</v>
      </c>
      <c r="E20" s="191" t="s">
        <v>313</v>
      </c>
      <c r="F20" s="496"/>
      <c r="G20" s="497"/>
      <c r="H20" s="458">
        <v>0</v>
      </c>
      <c r="I20" s="459"/>
      <c r="J20" s="458">
        <v>0</v>
      </c>
      <c r="K20" s="459"/>
      <c r="L20" s="192">
        <v>0</v>
      </c>
      <c r="M20" s="192">
        <v>0</v>
      </c>
    </row>
    <row r="21" spans="1:13" ht="15.75" thickBot="1" x14ac:dyDescent="0.3">
      <c r="A21" s="183"/>
      <c r="B21" s="190"/>
      <c r="C21" s="191"/>
      <c r="D21" s="200">
        <v>11</v>
      </c>
      <c r="E21" s="191" t="s">
        <v>314</v>
      </c>
      <c r="F21" s="502">
        <v>20207.984443000001</v>
      </c>
      <c r="G21" s="503"/>
      <c r="H21" s="458">
        <v>0</v>
      </c>
      <c r="I21" s="459"/>
      <c r="J21" s="458">
        <v>0</v>
      </c>
      <c r="K21" s="459"/>
      <c r="L21" s="192">
        <v>99220.778596000004</v>
      </c>
      <c r="M21" s="192">
        <v>99220.778596000004</v>
      </c>
    </row>
    <row r="22" spans="1:13" ht="29.25" thickBot="1" x14ac:dyDescent="0.3">
      <c r="A22" s="183"/>
      <c r="B22" s="194" t="s">
        <v>315</v>
      </c>
      <c r="C22" s="195"/>
      <c r="D22" s="196">
        <v>12</v>
      </c>
      <c r="E22" s="197" t="s">
        <v>316</v>
      </c>
      <c r="F22" s="498">
        <v>20207.984443000001</v>
      </c>
      <c r="G22" s="499"/>
      <c r="H22" s="496"/>
      <c r="I22" s="497"/>
      <c r="J22" s="496"/>
      <c r="K22" s="497"/>
      <c r="L22" s="202"/>
      <c r="M22" s="202"/>
    </row>
    <row r="23" spans="1:13" ht="43.5" thickBot="1" x14ac:dyDescent="0.3">
      <c r="A23" s="183"/>
      <c r="B23" s="194" t="s">
        <v>317</v>
      </c>
      <c r="C23" s="195"/>
      <c r="D23" s="196">
        <v>13</v>
      </c>
      <c r="E23" s="197" t="s">
        <v>318</v>
      </c>
      <c r="F23" s="496"/>
      <c r="G23" s="497"/>
      <c r="H23" s="498">
        <v>0</v>
      </c>
      <c r="I23" s="499"/>
      <c r="J23" s="498">
        <v>0</v>
      </c>
      <c r="K23" s="499"/>
      <c r="L23" s="198">
        <v>99220.778596000004</v>
      </c>
      <c r="M23" s="199">
        <v>99220.778596000004</v>
      </c>
    </row>
    <row r="24" spans="1:13" ht="29.25" thickBot="1" x14ac:dyDescent="0.3">
      <c r="A24" s="183"/>
      <c r="B24" s="203"/>
      <c r="C24" s="204"/>
      <c r="D24" s="205">
        <v>14</v>
      </c>
      <c r="E24" s="204" t="s">
        <v>319</v>
      </c>
      <c r="F24" s="500"/>
      <c r="G24" s="501"/>
      <c r="H24" s="500"/>
      <c r="I24" s="501"/>
      <c r="J24" s="500"/>
      <c r="K24" s="501"/>
      <c r="L24" s="206"/>
      <c r="M24" s="207">
        <v>3287958.6434960002</v>
      </c>
    </row>
    <row r="25" spans="1:13" x14ac:dyDescent="0.25">
      <c r="A25" s="183"/>
      <c r="B25" s="134"/>
      <c r="C25" s="134"/>
      <c r="D25" s="134"/>
      <c r="E25" s="134"/>
      <c r="F25" s="134"/>
      <c r="G25" s="134"/>
      <c r="H25" s="134"/>
      <c r="I25" s="134"/>
      <c r="J25" s="134"/>
      <c r="K25" s="134"/>
      <c r="L25" s="134"/>
      <c r="M25" s="134"/>
    </row>
    <row r="26" spans="1:13" ht="15.75" thickBot="1" x14ac:dyDescent="0.3">
      <c r="A26" s="183"/>
      <c r="B26" s="208"/>
      <c r="C26" s="134"/>
      <c r="D26" s="134"/>
      <c r="E26" s="134"/>
      <c r="F26" s="134"/>
      <c r="G26" s="134"/>
      <c r="H26" s="180"/>
      <c r="I26" s="180"/>
      <c r="J26" s="180"/>
      <c r="K26" s="180"/>
      <c r="L26" s="180"/>
      <c r="M26" s="180"/>
    </row>
    <row r="27" spans="1:13" ht="15.75" thickBot="1" x14ac:dyDescent="0.3">
      <c r="A27" s="183"/>
      <c r="B27" s="209"/>
      <c r="C27" s="210"/>
      <c r="D27" s="481"/>
      <c r="E27" s="482"/>
      <c r="F27" s="483" t="s">
        <v>148</v>
      </c>
      <c r="G27" s="484"/>
      <c r="H27" s="485" t="s">
        <v>149</v>
      </c>
      <c r="I27" s="486"/>
      <c r="J27" s="483" t="s">
        <v>150</v>
      </c>
      <c r="K27" s="484"/>
      <c r="L27" s="211" t="s">
        <v>151</v>
      </c>
      <c r="M27" s="212" t="s">
        <v>152</v>
      </c>
    </row>
    <row r="28" spans="1:13" ht="15.75" customHeight="1" thickBot="1" x14ac:dyDescent="0.3">
      <c r="A28" s="183"/>
      <c r="B28" s="487" t="s">
        <v>320</v>
      </c>
      <c r="C28" s="488"/>
      <c r="D28" s="489" t="s">
        <v>290</v>
      </c>
      <c r="E28" s="490"/>
      <c r="F28" s="456" t="s">
        <v>291</v>
      </c>
      <c r="G28" s="495"/>
      <c r="H28" s="495"/>
      <c r="I28" s="495"/>
      <c r="J28" s="495"/>
      <c r="K28" s="495"/>
      <c r="L28" s="457"/>
      <c r="M28" s="468" t="s">
        <v>292</v>
      </c>
    </row>
    <row r="29" spans="1:13" ht="15" customHeight="1" x14ac:dyDescent="0.25">
      <c r="A29" s="183"/>
      <c r="B29" s="471" t="s">
        <v>293</v>
      </c>
      <c r="C29" s="473" t="s">
        <v>294</v>
      </c>
      <c r="D29" s="491"/>
      <c r="E29" s="492"/>
      <c r="F29" s="475" t="s">
        <v>295</v>
      </c>
      <c r="G29" s="476"/>
      <c r="H29" s="475" t="s">
        <v>296</v>
      </c>
      <c r="I29" s="476"/>
      <c r="J29" s="475" t="s">
        <v>297</v>
      </c>
      <c r="K29" s="476"/>
      <c r="L29" s="479" t="s">
        <v>298</v>
      </c>
      <c r="M29" s="469"/>
    </row>
    <row r="30" spans="1:13" ht="15.75" thickBot="1" x14ac:dyDescent="0.3">
      <c r="A30" s="183"/>
      <c r="B30" s="472"/>
      <c r="C30" s="474"/>
      <c r="D30" s="493"/>
      <c r="E30" s="494"/>
      <c r="F30" s="477"/>
      <c r="G30" s="478"/>
      <c r="H30" s="477"/>
      <c r="I30" s="478"/>
      <c r="J30" s="477"/>
      <c r="K30" s="478"/>
      <c r="L30" s="480"/>
      <c r="M30" s="470"/>
    </row>
    <row r="31" spans="1:13" ht="15.75" thickBot="1" x14ac:dyDescent="0.3">
      <c r="A31" s="183"/>
      <c r="B31" s="188"/>
      <c r="C31" s="189" t="s">
        <v>321</v>
      </c>
      <c r="D31" s="464" t="s">
        <v>322</v>
      </c>
      <c r="E31" s="464"/>
      <c r="F31" s="464"/>
      <c r="G31" s="464"/>
      <c r="H31" s="464"/>
      <c r="I31" s="464"/>
      <c r="J31" s="464"/>
      <c r="K31" s="464"/>
      <c r="L31" s="464"/>
      <c r="M31" s="465"/>
    </row>
    <row r="32" spans="1:13" ht="43.5" thickBot="1" x14ac:dyDescent="0.3">
      <c r="A32" s="183"/>
      <c r="B32" s="190" t="s">
        <v>323</v>
      </c>
      <c r="C32" s="191"/>
      <c r="D32" s="213">
        <v>15</v>
      </c>
      <c r="E32" s="191" t="s">
        <v>324</v>
      </c>
      <c r="F32" s="446"/>
      <c r="G32" s="447"/>
      <c r="H32" s="466"/>
      <c r="I32" s="467"/>
      <c r="J32" s="466"/>
      <c r="K32" s="467"/>
      <c r="L32" s="214"/>
      <c r="M32" s="193">
        <v>104889.461194</v>
      </c>
    </row>
    <row r="33" spans="1:13" ht="43.5" thickBot="1" x14ac:dyDescent="0.3">
      <c r="A33" s="183"/>
      <c r="B33" s="190"/>
      <c r="C33" s="191"/>
      <c r="D33" s="213" t="s">
        <v>325</v>
      </c>
      <c r="E33" s="215" t="s">
        <v>326</v>
      </c>
      <c r="F33" s="216"/>
      <c r="G33" s="217"/>
      <c r="H33" s="458">
        <v>7659.695369</v>
      </c>
      <c r="I33" s="462"/>
      <c r="J33" s="463">
        <v>7704.2032239999999</v>
      </c>
      <c r="K33" s="462"/>
      <c r="L33" s="218">
        <v>256468.70062300001</v>
      </c>
      <c r="M33" s="218">
        <v>231057.70933400001</v>
      </c>
    </row>
    <row r="34" spans="1:13" ht="29.25" thickBot="1" x14ac:dyDescent="0.3">
      <c r="A34" s="183"/>
      <c r="B34" s="190" t="s">
        <v>327</v>
      </c>
      <c r="C34" s="191"/>
      <c r="D34" s="213">
        <v>16</v>
      </c>
      <c r="E34" s="191" t="s">
        <v>328</v>
      </c>
      <c r="F34" s="446"/>
      <c r="G34" s="447"/>
      <c r="H34" s="458">
        <v>0</v>
      </c>
      <c r="I34" s="462"/>
      <c r="J34" s="463">
        <v>0</v>
      </c>
      <c r="K34" s="462"/>
      <c r="L34" s="218">
        <v>0</v>
      </c>
      <c r="M34" s="218">
        <v>0</v>
      </c>
    </row>
    <row r="35" spans="1:13" ht="15.75" thickBot="1" x14ac:dyDescent="0.3">
      <c r="A35" s="183"/>
      <c r="B35" s="190"/>
      <c r="C35" s="191"/>
      <c r="D35" s="213">
        <v>17</v>
      </c>
      <c r="E35" s="191" t="s">
        <v>329</v>
      </c>
      <c r="F35" s="446"/>
      <c r="G35" s="447"/>
      <c r="H35" s="458">
        <v>681172.44443000003</v>
      </c>
      <c r="I35" s="462"/>
      <c r="J35" s="463">
        <v>304160.45560699998</v>
      </c>
      <c r="K35" s="462"/>
      <c r="L35" s="218">
        <v>1487412.2610450001</v>
      </c>
      <c r="M35" s="218">
        <v>1659031.7535310001</v>
      </c>
    </row>
    <row r="36" spans="1:13" ht="72" thickBot="1" x14ac:dyDescent="0.3">
      <c r="A36" s="183"/>
      <c r="B36" s="194" t="s">
        <v>330</v>
      </c>
      <c r="C36" s="195"/>
      <c r="D36" s="213">
        <v>18</v>
      </c>
      <c r="E36" s="197" t="s">
        <v>331</v>
      </c>
      <c r="F36" s="446"/>
      <c r="G36" s="447"/>
      <c r="H36" s="452">
        <v>118541.784728</v>
      </c>
      <c r="I36" s="453"/>
      <c r="J36" s="452">
        <v>0</v>
      </c>
      <c r="K36" s="453"/>
      <c r="L36" s="219">
        <v>0</v>
      </c>
      <c r="M36" s="219">
        <v>0</v>
      </c>
    </row>
    <row r="37" spans="1:13" ht="72" thickBot="1" x14ac:dyDescent="0.3">
      <c r="A37" s="183"/>
      <c r="B37" s="194" t="s">
        <v>332</v>
      </c>
      <c r="C37" s="195"/>
      <c r="D37" s="213">
        <v>19</v>
      </c>
      <c r="E37" s="197" t="s">
        <v>333</v>
      </c>
      <c r="F37" s="446"/>
      <c r="G37" s="447"/>
      <c r="H37" s="452">
        <v>140402.80824300001</v>
      </c>
      <c r="I37" s="453"/>
      <c r="J37" s="452">
        <v>21440.140691000001</v>
      </c>
      <c r="K37" s="453"/>
      <c r="L37" s="219">
        <v>91340.333434</v>
      </c>
      <c r="M37" s="219">
        <v>116100.68460399999</v>
      </c>
    </row>
    <row r="38" spans="1:13" ht="100.5" thickBot="1" x14ac:dyDescent="0.3">
      <c r="A38" s="183"/>
      <c r="B38" s="194" t="s">
        <v>334</v>
      </c>
      <c r="C38" s="195"/>
      <c r="D38" s="213">
        <v>20</v>
      </c>
      <c r="E38" s="197" t="s">
        <v>335</v>
      </c>
      <c r="F38" s="446"/>
      <c r="G38" s="447"/>
      <c r="H38" s="452">
        <v>348534.92941300001</v>
      </c>
      <c r="I38" s="453"/>
      <c r="J38" s="452">
        <v>270475.40809300001</v>
      </c>
      <c r="K38" s="453"/>
      <c r="L38" s="219">
        <v>1109036.548799</v>
      </c>
      <c r="M38" s="219">
        <v>1401528.626683</v>
      </c>
    </row>
    <row r="39" spans="1:13" ht="57.75" thickBot="1" x14ac:dyDescent="0.3">
      <c r="A39" s="183"/>
      <c r="B39" s="194" t="s">
        <v>336</v>
      </c>
      <c r="C39" s="195"/>
      <c r="D39" s="213">
        <v>21</v>
      </c>
      <c r="E39" s="220" t="s">
        <v>337</v>
      </c>
      <c r="F39" s="446"/>
      <c r="G39" s="447"/>
      <c r="H39" s="452">
        <v>98606.619877999998</v>
      </c>
      <c r="I39" s="453"/>
      <c r="J39" s="452">
        <v>96710.502884999994</v>
      </c>
      <c r="K39" s="453"/>
      <c r="L39" s="219">
        <v>323547.27150199999</v>
      </c>
      <c r="M39" s="219">
        <v>434362.70859200001</v>
      </c>
    </row>
    <row r="40" spans="1:13" ht="29.25" thickBot="1" x14ac:dyDescent="0.3">
      <c r="A40" s="183"/>
      <c r="B40" s="194" t="s">
        <v>338</v>
      </c>
      <c r="C40" s="195"/>
      <c r="D40" s="213">
        <v>22</v>
      </c>
      <c r="E40" s="197" t="s">
        <v>339</v>
      </c>
      <c r="F40" s="446"/>
      <c r="G40" s="447"/>
      <c r="H40" s="452">
        <v>5910.1108389999999</v>
      </c>
      <c r="I40" s="453"/>
      <c r="J40" s="452">
        <v>7158.0249809999996</v>
      </c>
      <c r="K40" s="453"/>
      <c r="L40" s="219">
        <v>156264.65140599999</v>
      </c>
      <c r="M40" s="219">
        <v>0</v>
      </c>
    </row>
    <row r="41" spans="1:13" ht="57.75" thickBot="1" x14ac:dyDescent="0.3">
      <c r="A41" s="183"/>
      <c r="B41" s="194" t="s">
        <v>340</v>
      </c>
      <c r="C41" s="195"/>
      <c r="D41" s="213">
        <v>23</v>
      </c>
      <c r="E41" s="220" t="s">
        <v>337</v>
      </c>
      <c r="F41" s="446"/>
      <c r="G41" s="447"/>
      <c r="H41" s="452">
        <v>4377.6052959999997</v>
      </c>
      <c r="I41" s="453"/>
      <c r="J41" s="452">
        <v>5435.2242829999996</v>
      </c>
      <c r="K41" s="453"/>
      <c r="L41" s="219">
        <v>102868.48050799999</v>
      </c>
      <c r="M41" s="219">
        <v>0</v>
      </c>
    </row>
    <row r="42" spans="1:13" ht="100.5" thickBot="1" x14ac:dyDescent="0.3">
      <c r="A42" s="183"/>
      <c r="B42" s="194" t="s">
        <v>341</v>
      </c>
      <c r="C42" s="195"/>
      <c r="D42" s="213">
        <v>24</v>
      </c>
      <c r="E42" s="197" t="s">
        <v>342</v>
      </c>
      <c r="F42" s="446"/>
      <c r="G42" s="447"/>
      <c r="H42" s="452">
        <v>67782.811207000006</v>
      </c>
      <c r="I42" s="453"/>
      <c r="J42" s="452">
        <v>5086.8818430000001</v>
      </c>
      <c r="K42" s="453"/>
      <c r="L42" s="219">
        <v>130770.727405</v>
      </c>
      <c r="M42" s="219">
        <v>141402.44224400001</v>
      </c>
    </row>
    <row r="43" spans="1:13" ht="15.75" thickBot="1" x14ac:dyDescent="0.3">
      <c r="A43" s="183"/>
      <c r="B43" s="190">
        <v>45</v>
      </c>
      <c r="C43" s="191"/>
      <c r="D43" s="213">
        <v>25</v>
      </c>
      <c r="E43" s="191" t="s">
        <v>343</v>
      </c>
      <c r="F43" s="446"/>
      <c r="G43" s="447"/>
      <c r="H43" s="460">
        <v>0</v>
      </c>
      <c r="I43" s="461"/>
      <c r="J43" s="460">
        <v>0</v>
      </c>
      <c r="K43" s="461"/>
      <c r="L43" s="221">
        <v>0</v>
      </c>
      <c r="M43" s="221">
        <v>0</v>
      </c>
    </row>
    <row r="44" spans="1:13" ht="15.75" customHeight="1" thickBot="1" x14ac:dyDescent="0.3">
      <c r="A44" s="183"/>
      <c r="B44" s="190"/>
      <c r="C44" s="191"/>
      <c r="D44" s="213">
        <v>26</v>
      </c>
      <c r="E44" s="191" t="s">
        <v>344</v>
      </c>
      <c r="F44" s="456"/>
      <c r="G44" s="457"/>
      <c r="H44" s="458">
        <v>430492.36813999998</v>
      </c>
      <c r="I44" s="459"/>
      <c r="J44" s="458">
        <v>8745.2224129999995</v>
      </c>
      <c r="K44" s="459"/>
      <c r="L44" s="222">
        <v>329150.61655699997</v>
      </c>
      <c r="M44" s="222">
        <v>285679.46993000002</v>
      </c>
    </row>
    <row r="45" spans="1:13" ht="15.75" thickBot="1" x14ac:dyDescent="0.3">
      <c r="A45" s="183"/>
      <c r="B45" s="194" t="s">
        <v>345</v>
      </c>
      <c r="C45" s="195"/>
      <c r="D45" s="213">
        <v>27</v>
      </c>
      <c r="E45" s="197" t="s">
        <v>346</v>
      </c>
      <c r="F45" s="446"/>
      <c r="G45" s="447"/>
      <c r="H45" s="446"/>
      <c r="I45" s="447"/>
      <c r="J45" s="446"/>
      <c r="K45" s="447"/>
      <c r="L45" s="198">
        <v>0</v>
      </c>
      <c r="M45" s="199">
        <v>0</v>
      </c>
    </row>
    <row r="46" spans="1:13" ht="72" thickBot="1" x14ac:dyDescent="0.3">
      <c r="A46" s="183"/>
      <c r="B46" s="194" t="s">
        <v>347</v>
      </c>
      <c r="C46" s="195"/>
      <c r="D46" s="213">
        <v>28</v>
      </c>
      <c r="E46" s="197" t="s">
        <v>348</v>
      </c>
      <c r="F46" s="446"/>
      <c r="G46" s="447"/>
      <c r="H46" s="452">
        <v>0</v>
      </c>
      <c r="I46" s="453"/>
      <c r="J46" s="452">
        <v>0</v>
      </c>
      <c r="K46" s="453"/>
      <c r="L46" s="198">
        <v>0</v>
      </c>
      <c r="M46" s="199">
        <v>11840.976642</v>
      </c>
    </row>
    <row r="47" spans="1:13" ht="15.75" thickBot="1" x14ac:dyDescent="0.3">
      <c r="A47" s="183"/>
      <c r="B47" s="194" t="s">
        <v>349</v>
      </c>
      <c r="C47" s="195"/>
      <c r="D47" s="213">
        <v>29</v>
      </c>
      <c r="E47" s="197" t="s">
        <v>350</v>
      </c>
      <c r="F47" s="454"/>
      <c r="G47" s="455"/>
      <c r="H47" s="452">
        <v>2346.8822610000002</v>
      </c>
      <c r="I47" s="453"/>
      <c r="J47" s="450"/>
      <c r="K47" s="451"/>
      <c r="L47" s="223"/>
      <c r="M47" s="199">
        <v>2346.8822610000002</v>
      </c>
    </row>
    <row r="48" spans="1:13" ht="43.5" thickBot="1" x14ac:dyDescent="0.3">
      <c r="A48" s="183"/>
      <c r="B48" s="194" t="s">
        <v>351</v>
      </c>
      <c r="C48" s="195"/>
      <c r="D48" s="213">
        <v>30</v>
      </c>
      <c r="E48" s="197" t="s">
        <v>352</v>
      </c>
      <c r="F48" s="446"/>
      <c r="G48" s="447"/>
      <c r="H48" s="452">
        <v>98994.869321999999</v>
      </c>
      <c r="I48" s="453"/>
      <c r="J48" s="450"/>
      <c r="K48" s="451"/>
      <c r="L48" s="223"/>
      <c r="M48" s="199">
        <v>4949.7434659999999</v>
      </c>
    </row>
    <row r="49" spans="1:13" ht="29.25" thickBot="1" x14ac:dyDescent="0.3">
      <c r="A49" s="183"/>
      <c r="B49" s="194" t="s">
        <v>353</v>
      </c>
      <c r="C49" s="195"/>
      <c r="D49" s="213">
        <v>31</v>
      </c>
      <c r="E49" s="197" t="s">
        <v>354</v>
      </c>
      <c r="F49" s="446"/>
      <c r="G49" s="447"/>
      <c r="H49" s="452">
        <v>329150.61655699997</v>
      </c>
      <c r="I49" s="453"/>
      <c r="J49" s="452">
        <v>8745.2224129999995</v>
      </c>
      <c r="K49" s="453"/>
      <c r="L49" s="198">
        <v>329150.61655699997</v>
      </c>
      <c r="M49" s="199">
        <v>266541.86756099999</v>
      </c>
    </row>
    <row r="50" spans="1:13" ht="15.75" customHeight="1" thickBot="1" x14ac:dyDescent="0.3">
      <c r="A50" s="183"/>
      <c r="B50" s="190" t="s">
        <v>355</v>
      </c>
      <c r="C50" s="191"/>
      <c r="D50" s="213">
        <v>32</v>
      </c>
      <c r="E50" s="191" t="s">
        <v>356</v>
      </c>
      <c r="F50" s="446"/>
      <c r="G50" s="447"/>
      <c r="H50" s="448">
        <v>337041.15406700002</v>
      </c>
      <c r="I50" s="449"/>
      <c r="J50" s="448">
        <v>111205.85629700001</v>
      </c>
      <c r="K50" s="449"/>
      <c r="L50" s="224">
        <v>868386.00081999996</v>
      </c>
      <c r="M50" s="224">
        <v>101410.409885</v>
      </c>
    </row>
    <row r="51" spans="1:13" ht="15.75" thickBot="1" x14ac:dyDescent="0.3">
      <c r="A51" s="183"/>
      <c r="B51" s="203"/>
      <c r="C51" s="204"/>
      <c r="D51" s="213">
        <v>33</v>
      </c>
      <c r="E51" s="204" t="s">
        <v>242</v>
      </c>
      <c r="F51" s="450"/>
      <c r="G51" s="451"/>
      <c r="H51" s="450"/>
      <c r="I51" s="451"/>
      <c r="J51" s="450"/>
      <c r="K51" s="451"/>
      <c r="L51" s="223"/>
      <c r="M51" s="224">
        <v>2248620.6453169999</v>
      </c>
    </row>
    <row r="54" spans="1:13" x14ac:dyDescent="0.25">
      <c r="B54" s="208"/>
      <c r="C54" s="134"/>
      <c r="D54" s="134"/>
      <c r="E54" s="134"/>
      <c r="F54" s="134"/>
      <c r="G54" s="134"/>
      <c r="H54" s="134"/>
      <c r="I54" s="134"/>
      <c r="J54" s="134"/>
      <c r="K54" s="134"/>
      <c r="L54" s="134"/>
      <c r="M54" s="134"/>
    </row>
    <row r="55" spans="1:13" ht="15.75" thickBot="1" x14ac:dyDescent="0.3">
      <c r="B55" s="134"/>
      <c r="C55" s="134"/>
      <c r="D55" s="134"/>
      <c r="E55" s="134"/>
      <c r="F55" s="134"/>
      <c r="G55" s="134"/>
      <c r="H55" s="134"/>
      <c r="I55" s="134"/>
      <c r="J55" s="134"/>
      <c r="K55" s="134"/>
      <c r="L55" s="134"/>
      <c r="M55" s="134"/>
    </row>
    <row r="56" spans="1:13" ht="29.25" thickBot="1" x14ac:dyDescent="0.3">
      <c r="B56" s="225">
        <v>9</v>
      </c>
      <c r="C56" s="226" t="s">
        <v>357</v>
      </c>
      <c r="D56" s="213">
        <v>34</v>
      </c>
      <c r="E56" s="226" t="s">
        <v>243</v>
      </c>
      <c r="F56" s="444"/>
      <c r="G56" s="445"/>
      <c r="H56" s="444"/>
      <c r="I56" s="445"/>
      <c r="J56" s="444"/>
      <c r="K56" s="445"/>
      <c r="L56" s="227"/>
      <c r="M56" s="228">
        <v>1.4622109999999999</v>
      </c>
    </row>
  </sheetData>
  <sheetProtection algorithmName="SHA-512" hashValue="Ro3DGwau9DBH5Wdwt03F0U+vV+5S/t88S6EpspLXlkNLVr+8IdLSpmv8VoQF6pkqLIu6hCYzp9kBHNIWdI8+MA==" saltValue="GJP5vMiGtwcJwVPzvU7s+g=="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scale="4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Normal="100" workbookViewId="0"/>
  </sheetViews>
  <sheetFormatPr defaultColWidth="9.140625" defaultRowHeight="12.75" x14ac:dyDescent="0.2"/>
  <cols>
    <col min="1" max="1" width="9.140625" style="39"/>
    <col min="2" max="2" width="12.42578125" style="39" customWidth="1"/>
    <col min="3" max="3" width="20.28515625" style="39" customWidth="1"/>
    <col min="4" max="4" width="14.85546875" style="39" customWidth="1"/>
    <col min="5" max="5" width="15.7109375" style="39" customWidth="1"/>
    <col min="6" max="7" width="14" style="39" customWidth="1"/>
    <col min="8" max="8" width="14.5703125" style="39" customWidth="1"/>
    <col min="9" max="9" width="13.5703125" style="39" customWidth="1"/>
    <col min="10" max="10" width="4.42578125" style="39" customWidth="1"/>
    <col min="11" max="11" width="2.85546875" style="39" customWidth="1"/>
    <col min="12" max="12" width="22.28515625" style="39" customWidth="1"/>
    <col min="13" max="13" width="13.7109375" style="39" customWidth="1"/>
    <col min="14" max="14" width="12.7109375" style="39" customWidth="1"/>
    <col min="15" max="15" width="11.28515625" style="39" customWidth="1"/>
    <col min="16" max="16" width="13.28515625" style="39" customWidth="1"/>
    <col min="17" max="17" width="13.42578125" style="39" customWidth="1"/>
    <col min="18" max="18" width="11" style="39" customWidth="1"/>
    <col min="19" max="16384" width="9.140625" style="39"/>
  </cols>
  <sheetData>
    <row r="1" spans="1:19" ht="15.75" thickBot="1" x14ac:dyDescent="0.3">
      <c r="A1" s="3"/>
      <c r="B1" s="42"/>
      <c r="C1" s="42"/>
      <c r="D1" s="42"/>
      <c r="E1" s="42"/>
      <c r="F1" s="43"/>
      <c r="G1" s="42"/>
      <c r="H1" s="42"/>
      <c r="I1" s="42"/>
      <c r="J1" s="42"/>
      <c r="K1" s="42"/>
      <c r="L1" s="42"/>
      <c r="M1" s="42"/>
      <c r="N1" s="42"/>
      <c r="O1" s="42"/>
      <c r="P1" s="42"/>
      <c r="Q1" s="42"/>
      <c r="R1" s="42"/>
      <c r="S1" s="42"/>
    </row>
    <row r="2" spans="1:19" ht="20.25" customHeight="1" thickBot="1" x14ac:dyDescent="0.3">
      <c r="A2" s="42"/>
      <c r="B2" s="519" t="s">
        <v>162</v>
      </c>
      <c r="C2" s="520"/>
      <c r="D2" s="520"/>
      <c r="E2" s="520"/>
      <c r="F2" s="520"/>
      <c r="G2" s="520"/>
      <c r="H2" s="521"/>
      <c r="I2" s="521"/>
      <c r="J2" s="521"/>
      <c r="K2" s="521"/>
      <c r="L2" s="521"/>
      <c r="M2" s="521"/>
      <c r="N2" s="522"/>
      <c r="O2" s="522"/>
      <c r="P2" s="522"/>
      <c r="Q2" s="522"/>
      <c r="R2" s="523"/>
      <c r="S2" s="42"/>
    </row>
    <row r="3" spans="1:19" ht="15" x14ac:dyDescent="0.25">
      <c r="A3" s="42"/>
      <c r="B3" s="110" t="s">
        <v>652</v>
      </c>
      <c r="C3" s="42"/>
      <c r="D3" s="42"/>
      <c r="E3" s="42"/>
      <c r="F3" s="43"/>
      <c r="G3" s="42"/>
      <c r="H3" s="42"/>
      <c r="I3" s="42"/>
      <c r="J3" s="42"/>
      <c r="K3" s="42"/>
      <c r="L3" s="42"/>
      <c r="M3" s="42"/>
      <c r="N3" s="42"/>
      <c r="O3" s="42"/>
      <c r="P3" s="42"/>
      <c r="Q3" s="42"/>
      <c r="R3" s="42"/>
      <c r="S3" s="42"/>
    </row>
    <row r="4" spans="1:19" ht="15.75" thickBot="1" x14ac:dyDescent="0.3">
      <c r="A4" s="42"/>
      <c r="B4" s="44"/>
      <c r="C4" s="42"/>
      <c r="D4" s="42"/>
      <c r="E4" s="42"/>
      <c r="F4" s="43"/>
      <c r="G4" s="42"/>
      <c r="H4" s="42"/>
      <c r="I4" s="42"/>
      <c r="J4" s="42"/>
      <c r="K4" s="42"/>
      <c r="L4" s="44"/>
      <c r="M4" s="42"/>
      <c r="N4" s="42"/>
      <c r="O4" s="42"/>
      <c r="P4" s="42"/>
      <c r="Q4" s="42"/>
      <c r="R4" s="42"/>
      <c r="S4" s="42"/>
    </row>
    <row r="5" spans="1:19" ht="15" customHeight="1" thickBot="1" x14ac:dyDescent="0.3">
      <c r="A5" s="42"/>
      <c r="B5" s="514" t="s">
        <v>163</v>
      </c>
      <c r="C5" s="515"/>
      <c r="D5" s="515"/>
      <c r="E5" s="515"/>
      <c r="F5" s="515"/>
      <c r="G5" s="515"/>
      <c r="H5" s="516"/>
      <c r="I5" s="517"/>
      <c r="J5" s="42"/>
      <c r="K5" s="42"/>
      <c r="L5" s="514" t="s">
        <v>164</v>
      </c>
      <c r="M5" s="524"/>
      <c r="N5" s="524"/>
      <c r="O5" s="524"/>
      <c r="P5" s="524"/>
      <c r="Q5" s="524"/>
      <c r="R5" s="525"/>
      <c r="S5" s="42"/>
    </row>
    <row r="6" spans="1:19" ht="90" customHeight="1" thickBot="1" x14ac:dyDescent="0.3">
      <c r="A6" s="42"/>
      <c r="B6" s="45" t="s">
        <v>165</v>
      </c>
      <c r="C6" s="46" t="s">
        <v>166</v>
      </c>
      <c r="D6" s="46" t="s">
        <v>167</v>
      </c>
      <c r="E6" s="46" t="s">
        <v>168</v>
      </c>
      <c r="F6" s="46" t="s">
        <v>169</v>
      </c>
      <c r="G6" s="46" t="s">
        <v>170</v>
      </c>
      <c r="H6" s="46" t="s">
        <v>171</v>
      </c>
      <c r="I6" s="45" t="s">
        <v>172</v>
      </c>
      <c r="J6" s="42"/>
      <c r="K6" s="42"/>
      <c r="L6" s="47" t="s">
        <v>173</v>
      </c>
      <c r="M6" s="46" t="s">
        <v>167</v>
      </c>
      <c r="N6" s="46" t="s">
        <v>168</v>
      </c>
      <c r="O6" s="46" t="s">
        <v>169</v>
      </c>
      <c r="P6" s="46" t="s">
        <v>170</v>
      </c>
      <c r="Q6" s="46" t="s">
        <v>171</v>
      </c>
      <c r="R6" s="45" t="s">
        <v>172</v>
      </c>
      <c r="S6" s="42"/>
    </row>
    <row r="7" spans="1:19" ht="15.75" thickBot="1" x14ac:dyDescent="0.3">
      <c r="A7" s="42"/>
      <c r="B7" s="47"/>
      <c r="C7" s="48"/>
      <c r="D7" s="48" t="s">
        <v>148</v>
      </c>
      <c r="E7" s="48" t="s">
        <v>149</v>
      </c>
      <c r="F7" s="48" t="s">
        <v>150</v>
      </c>
      <c r="G7" s="48" t="s">
        <v>151</v>
      </c>
      <c r="H7" s="48" t="s">
        <v>152</v>
      </c>
      <c r="I7" s="47" t="s">
        <v>153</v>
      </c>
      <c r="J7" s="42"/>
      <c r="K7" s="42"/>
      <c r="L7" s="49"/>
      <c r="M7" s="50" t="s">
        <v>148</v>
      </c>
      <c r="N7" s="48" t="s">
        <v>149</v>
      </c>
      <c r="O7" s="48" t="s">
        <v>150</v>
      </c>
      <c r="P7" s="48" t="s">
        <v>151</v>
      </c>
      <c r="Q7" s="48" t="s">
        <v>152</v>
      </c>
      <c r="R7" s="48" t="s">
        <v>153</v>
      </c>
      <c r="S7" s="42"/>
    </row>
    <row r="8" spans="1:19" ht="15.75" customHeight="1" x14ac:dyDescent="0.25">
      <c r="A8" s="42"/>
      <c r="B8" s="518" t="s">
        <v>174</v>
      </c>
      <c r="C8" s="51" t="s">
        <v>175</v>
      </c>
      <c r="D8" s="52">
        <v>0</v>
      </c>
      <c r="E8" s="52">
        <v>0</v>
      </c>
      <c r="F8" s="53">
        <v>0.5</v>
      </c>
      <c r="G8" s="52">
        <v>0</v>
      </c>
      <c r="H8" s="52">
        <v>0</v>
      </c>
      <c r="I8" s="54">
        <v>0</v>
      </c>
      <c r="J8" s="42"/>
      <c r="K8" s="42"/>
      <c r="L8" s="55" t="s">
        <v>176</v>
      </c>
      <c r="M8" s="56">
        <v>0</v>
      </c>
      <c r="N8" s="57">
        <v>0</v>
      </c>
      <c r="O8" s="58">
        <v>1.9</v>
      </c>
      <c r="P8" s="57">
        <v>0</v>
      </c>
      <c r="Q8" s="57">
        <v>0</v>
      </c>
      <c r="R8" s="59">
        <v>0</v>
      </c>
      <c r="S8" s="42"/>
    </row>
    <row r="9" spans="1:19" ht="29.25" customHeight="1" x14ac:dyDescent="0.25">
      <c r="A9" s="42"/>
      <c r="B9" s="512"/>
      <c r="C9" s="60" t="s">
        <v>177</v>
      </c>
      <c r="D9" s="61">
        <v>0</v>
      </c>
      <c r="E9" s="61">
        <v>0</v>
      </c>
      <c r="F9" s="62">
        <v>0.7</v>
      </c>
      <c r="G9" s="61">
        <v>0</v>
      </c>
      <c r="H9" s="61">
        <v>0</v>
      </c>
      <c r="I9" s="63">
        <v>0</v>
      </c>
      <c r="J9" s="42"/>
      <c r="K9" s="42"/>
      <c r="L9" s="64" t="s">
        <v>178</v>
      </c>
      <c r="M9" s="65">
        <v>0</v>
      </c>
      <c r="N9" s="66">
        <v>0</v>
      </c>
      <c r="O9" s="67">
        <v>2.9</v>
      </c>
      <c r="P9" s="66">
        <v>0</v>
      </c>
      <c r="Q9" s="66">
        <v>0</v>
      </c>
      <c r="R9" s="68">
        <v>0</v>
      </c>
      <c r="S9" s="42"/>
    </row>
    <row r="10" spans="1:19" ht="27.75" customHeight="1" thickBot="1" x14ac:dyDescent="0.3">
      <c r="A10" s="42"/>
      <c r="B10" s="512" t="s">
        <v>179</v>
      </c>
      <c r="C10" s="60" t="s">
        <v>175</v>
      </c>
      <c r="D10" s="61">
        <v>0</v>
      </c>
      <c r="E10" s="61">
        <v>0</v>
      </c>
      <c r="F10" s="62">
        <v>0.7</v>
      </c>
      <c r="G10" s="61">
        <v>0</v>
      </c>
      <c r="H10" s="61">
        <v>0</v>
      </c>
      <c r="I10" s="63">
        <v>0</v>
      </c>
      <c r="J10" s="42"/>
      <c r="K10" s="42"/>
      <c r="L10" s="69" t="s">
        <v>180</v>
      </c>
      <c r="M10" s="70">
        <v>7287.1250928599993</v>
      </c>
      <c r="N10" s="71">
        <v>0</v>
      </c>
      <c r="O10" s="72">
        <v>3.7</v>
      </c>
      <c r="P10" s="71">
        <v>7287.1250928599993</v>
      </c>
      <c r="Q10" s="71">
        <v>26962.36284319</v>
      </c>
      <c r="R10" s="73">
        <v>174.89100163000001</v>
      </c>
      <c r="S10" s="42"/>
    </row>
    <row r="11" spans="1:19" ht="29.25" thickBot="1" x14ac:dyDescent="0.3">
      <c r="A11" s="42"/>
      <c r="B11" s="512"/>
      <c r="C11" s="60" t="s">
        <v>177</v>
      </c>
      <c r="D11" s="61">
        <v>0</v>
      </c>
      <c r="E11" s="61">
        <v>0</v>
      </c>
      <c r="F11" s="62">
        <v>0.9</v>
      </c>
      <c r="G11" s="61">
        <v>0</v>
      </c>
      <c r="H11" s="61">
        <v>0</v>
      </c>
      <c r="I11" s="63">
        <v>0</v>
      </c>
      <c r="J11" s="42"/>
      <c r="K11" s="42"/>
      <c r="L11" s="74" t="s">
        <v>156</v>
      </c>
      <c r="M11" s="75">
        <v>7287.1250928599993</v>
      </c>
      <c r="N11" s="76">
        <v>0</v>
      </c>
      <c r="O11" s="77"/>
      <c r="P11" s="76">
        <v>7287.1250928599993</v>
      </c>
      <c r="Q11" s="76">
        <v>26962.36284319</v>
      </c>
      <c r="R11" s="78">
        <v>174.89100163000001</v>
      </c>
      <c r="S11" s="42"/>
    </row>
    <row r="12" spans="1:19" ht="15" x14ac:dyDescent="0.25">
      <c r="A12" s="42"/>
      <c r="B12" s="512" t="s">
        <v>181</v>
      </c>
      <c r="C12" s="60" t="s">
        <v>175</v>
      </c>
      <c r="D12" s="61">
        <v>0</v>
      </c>
      <c r="E12" s="61">
        <v>0</v>
      </c>
      <c r="F12" s="62">
        <v>1.1499999999999999</v>
      </c>
      <c r="G12" s="61">
        <v>0</v>
      </c>
      <c r="H12" s="61">
        <v>0</v>
      </c>
      <c r="I12" s="63">
        <v>0</v>
      </c>
      <c r="J12" s="42"/>
      <c r="K12" s="42"/>
      <c r="L12" s="42"/>
      <c r="M12" s="42"/>
      <c r="N12" s="42"/>
      <c r="O12" s="42"/>
      <c r="P12" s="42"/>
      <c r="Q12" s="42"/>
      <c r="R12" s="42"/>
      <c r="S12" s="42"/>
    </row>
    <row r="13" spans="1:19" ht="28.5" x14ac:dyDescent="0.25">
      <c r="A13" s="42"/>
      <c r="B13" s="512"/>
      <c r="C13" s="60" t="s">
        <v>177</v>
      </c>
      <c r="D13" s="61">
        <v>0</v>
      </c>
      <c r="E13" s="61">
        <v>0</v>
      </c>
      <c r="F13" s="62">
        <v>1.1499999999999999</v>
      </c>
      <c r="G13" s="61">
        <v>0</v>
      </c>
      <c r="H13" s="61">
        <v>0</v>
      </c>
      <c r="I13" s="63">
        <v>0</v>
      </c>
      <c r="J13" s="42"/>
      <c r="K13" s="42"/>
      <c r="L13" s="42"/>
      <c r="M13" s="42"/>
      <c r="N13" s="42"/>
      <c r="O13" s="42"/>
      <c r="P13" s="42"/>
      <c r="Q13" s="42"/>
      <c r="R13" s="42"/>
      <c r="S13" s="42"/>
    </row>
    <row r="14" spans="1:19" ht="15" x14ac:dyDescent="0.25">
      <c r="A14" s="42"/>
      <c r="B14" s="512" t="s">
        <v>182</v>
      </c>
      <c r="C14" s="60" t="s">
        <v>175</v>
      </c>
      <c r="D14" s="61">
        <v>0</v>
      </c>
      <c r="E14" s="61">
        <v>0</v>
      </c>
      <c r="F14" s="62">
        <v>2.5</v>
      </c>
      <c r="G14" s="61">
        <v>0</v>
      </c>
      <c r="H14" s="61">
        <v>0</v>
      </c>
      <c r="I14" s="63">
        <v>0</v>
      </c>
      <c r="J14" s="42"/>
      <c r="K14" s="42"/>
      <c r="L14" s="42"/>
      <c r="M14" s="42"/>
      <c r="N14" s="42"/>
      <c r="O14" s="42"/>
      <c r="P14" s="42"/>
      <c r="Q14" s="42"/>
      <c r="R14" s="42"/>
      <c r="S14" s="42"/>
    </row>
    <row r="15" spans="1:19" ht="28.5" x14ac:dyDescent="0.25">
      <c r="A15" s="42"/>
      <c r="B15" s="512"/>
      <c r="C15" s="60" t="s">
        <v>177</v>
      </c>
      <c r="D15" s="61">
        <v>0</v>
      </c>
      <c r="E15" s="61">
        <v>0</v>
      </c>
      <c r="F15" s="62">
        <v>2.5</v>
      </c>
      <c r="G15" s="61">
        <v>0</v>
      </c>
      <c r="H15" s="61">
        <v>0</v>
      </c>
      <c r="I15" s="63">
        <v>0</v>
      </c>
      <c r="J15" s="42"/>
      <c r="K15" s="42"/>
      <c r="L15" s="42"/>
      <c r="M15" s="42"/>
      <c r="N15" s="42"/>
      <c r="O15" s="42"/>
      <c r="P15" s="42"/>
      <c r="Q15" s="42"/>
      <c r="R15" s="42"/>
      <c r="S15" s="42"/>
    </row>
    <row r="16" spans="1:19" ht="15" x14ac:dyDescent="0.25">
      <c r="A16" s="42"/>
      <c r="B16" s="512" t="s">
        <v>183</v>
      </c>
      <c r="C16" s="60" t="s">
        <v>175</v>
      </c>
      <c r="D16" s="61">
        <v>0</v>
      </c>
      <c r="E16" s="61">
        <v>0</v>
      </c>
      <c r="F16" s="79" t="s">
        <v>184</v>
      </c>
      <c r="G16" s="61">
        <v>0</v>
      </c>
      <c r="H16" s="61">
        <v>0</v>
      </c>
      <c r="I16" s="63">
        <v>0</v>
      </c>
      <c r="J16" s="42"/>
      <c r="K16" s="42"/>
      <c r="L16" s="42"/>
      <c r="M16" s="42"/>
      <c r="N16" s="42"/>
      <c r="O16" s="42"/>
      <c r="P16" s="42"/>
      <c r="Q16" s="42"/>
      <c r="R16" s="42"/>
      <c r="S16" s="42"/>
    </row>
    <row r="17" spans="1:19" ht="29.25" thickBot="1" x14ac:dyDescent="0.3">
      <c r="A17" s="42"/>
      <c r="B17" s="513"/>
      <c r="C17" s="80" t="s">
        <v>177</v>
      </c>
      <c r="D17" s="81">
        <v>0</v>
      </c>
      <c r="E17" s="81">
        <v>0</v>
      </c>
      <c r="F17" s="82" t="s">
        <v>184</v>
      </c>
      <c r="G17" s="81">
        <v>0</v>
      </c>
      <c r="H17" s="81">
        <v>0</v>
      </c>
      <c r="I17" s="83">
        <v>0</v>
      </c>
      <c r="J17" s="42"/>
      <c r="K17" s="42"/>
      <c r="L17" s="42"/>
      <c r="M17" s="42"/>
      <c r="N17" s="42"/>
      <c r="O17" s="42"/>
      <c r="P17" s="42"/>
      <c r="Q17" s="42"/>
      <c r="R17" s="42"/>
      <c r="S17" s="42"/>
    </row>
    <row r="18" spans="1:19" ht="15" x14ac:dyDescent="0.25">
      <c r="A18" s="42"/>
      <c r="B18" s="510" t="s">
        <v>156</v>
      </c>
      <c r="C18" s="84" t="s">
        <v>175</v>
      </c>
      <c r="D18" s="52">
        <v>0</v>
      </c>
      <c r="E18" s="52">
        <v>0</v>
      </c>
      <c r="F18" s="85"/>
      <c r="G18" s="52">
        <v>0</v>
      </c>
      <c r="H18" s="52">
        <v>0</v>
      </c>
      <c r="I18" s="54">
        <v>0</v>
      </c>
      <c r="J18" s="42"/>
      <c r="K18" s="42"/>
      <c r="L18" s="42"/>
      <c r="M18" s="42"/>
      <c r="N18" s="42"/>
      <c r="O18" s="42"/>
      <c r="P18" s="42"/>
      <c r="Q18" s="42"/>
      <c r="R18" s="42"/>
      <c r="S18" s="42"/>
    </row>
    <row r="19" spans="1:19" ht="29.25" thickBot="1" x14ac:dyDescent="0.3">
      <c r="A19" s="42"/>
      <c r="B19" s="511"/>
      <c r="C19" s="86" t="s">
        <v>177</v>
      </c>
      <c r="D19" s="87">
        <v>0</v>
      </c>
      <c r="E19" s="87">
        <v>0</v>
      </c>
      <c r="F19" s="88"/>
      <c r="G19" s="87">
        <v>0</v>
      </c>
      <c r="H19" s="87">
        <v>0</v>
      </c>
      <c r="I19" s="89">
        <v>0</v>
      </c>
      <c r="J19" s="42"/>
      <c r="K19" s="42"/>
      <c r="L19" s="42"/>
      <c r="M19" s="42"/>
      <c r="N19" s="42"/>
      <c r="O19" s="42"/>
      <c r="P19" s="42"/>
      <c r="Q19" s="42"/>
      <c r="R19" s="42"/>
      <c r="S19" s="42"/>
    </row>
    <row r="20" spans="1:19" ht="15" x14ac:dyDescent="0.25">
      <c r="A20" s="42"/>
      <c r="B20" s="42"/>
      <c r="C20" s="42"/>
      <c r="D20" s="42"/>
      <c r="E20" s="42"/>
      <c r="F20" s="43"/>
      <c r="G20" s="42"/>
      <c r="H20" s="42"/>
      <c r="I20" s="42"/>
      <c r="J20" s="42"/>
      <c r="K20" s="42"/>
      <c r="L20" s="42"/>
      <c r="M20" s="42"/>
      <c r="N20" s="42"/>
      <c r="O20" s="42"/>
      <c r="P20" s="42"/>
      <c r="Q20" s="42"/>
      <c r="R20" s="42"/>
      <c r="S20" s="42"/>
    </row>
    <row r="21" spans="1:19" ht="15.75" thickBot="1" x14ac:dyDescent="0.3">
      <c r="A21" s="42"/>
      <c r="B21" s="44"/>
      <c r="C21" s="42"/>
      <c r="D21" s="42"/>
      <c r="E21" s="42"/>
      <c r="F21" s="43"/>
      <c r="G21" s="42"/>
      <c r="H21" s="42"/>
      <c r="I21" s="42"/>
      <c r="J21" s="42"/>
      <c r="K21" s="42"/>
      <c r="L21" s="42"/>
      <c r="M21" s="42"/>
      <c r="N21" s="42"/>
      <c r="O21" s="42"/>
      <c r="P21" s="42"/>
      <c r="Q21" s="42"/>
      <c r="R21" s="42"/>
      <c r="S21" s="42"/>
    </row>
    <row r="22" spans="1:19" ht="30" customHeight="1" thickBot="1" x14ac:dyDescent="0.3">
      <c r="A22" s="42"/>
      <c r="B22" s="514" t="s">
        <v>185</v>
      </c>
      <c r="C22" s="515"/>
      <c r="D22" s="515"/>
      <c r="E22" s="515"/>
      <c r="F22" s="515"/>
      <c r="G22" s="515"/>
      <c r="H22" s="516"/>
      <c r="I22" s="517"/>
      <c r="J22" s="42"/>
      <c r="K22" s="42"/>
      <c r="L22" s="42"/>
      <c r="M22" s="42"/>
      <c r="N22" s="42"/>
      <c r="O22" s="42"/>
      <c r="P22" s="42"/>
      <c r="Q22" s="42"/>
      <c r="R22" s="42"/>
      <c r="S22" s="42"/>
    </row>
    <row r="23" spans="1:19" ht="90" customHeight="1" thickBot="1" x14ac:dyDescent="0.3">
      <c r="A23" s="42"/>
      <c r="B23" s="45" t="s">
        <v>165</v>
      </c>
      <c r="C23" s="46" t="s">
        <v>166</v>
      </c>
      <c r="D23" s="46" t="s">
        <v>167</v>
      </c>
      <c r="E23" s="46" t="s">
        <v>168</v>
      </c>
      <c r="F23" s="46" t="s">
        <v>169</v>
      </c>
      <c r="G23" s="46" t="s">
        <v>170</v>
      </c>
      <c r="H23" s="46" t="s">
        <v>171</v>
      </c>
      <c r="I23" s="45" t="s">
        <v>172</v>
      </c>
      <c r="J23" s="42"/>
      <c r="K23" s="42"/>
      <c r="L23" s="42"/>
      <c r="M23" s="42"/>
      <c r="N23" s="42"/>
      <c r="O23" s="42"/>
      <c r="P23" s="42"/>
      <c r="Q23" s="42"/>
      <c r="R23" s="42"/>
      <c r="S23" s="42"/>
    </row>
    <row r="24" spans="1:19" ht="15.75" thickBot="1" x14ac:dyDescent="0.3">
      <c r="A24" s="42"/>
      <c r="B24" s="47"/>
      <c r="C24" s="48"/>
      <c r="D24" s="48" t="s">
        <v>148</v>
      </c>
      <c r="E24" s="48" t="s">
        <v>149</v>
      </c>
      <c r="F24" s="48" t="s">
        <v>150</v>
      </c>
      <c r="G24" s="48" t="s">
        <v>151</v>
      </c>
      <c r="H24" s="48" t="s">
        <v>152</v>
      </c>
      <c r="I24" s="47" t="s">
        <v>153</v>
      </c>
      <c r="J24" s="42"/>
      <c r="K24" s="42"/>
      <c r="L24" s="42"/>
      <c r="M24" s="42"/>
      <c r="N24" s="42"/>
      <c r="O24" s="42"/>
      <c r="P24" s="42"/>
      <c r="Q24" s="42"/>
      <c r="R24" s="42"/>
      <c r="S24" s="42"/>
    </row>
    <row r="25" spans="1:19" ht="15" x14ac:dyDescent="0.25">
      <c r="A25" s="42"/>
      <c r="B25" s="518" t="s">
        <v>174</v>
      </c>
      <c r="C25" s="51" t="s">
        <v>175</v>
      </c>
      <c r="D25" s="90">
        <v>0</v>
      </c>
      <c r="E25" s="90">
        <v>0</v>
      </c>
      <c r="F25" s="91">
        <v>0.5</v>
      </c>
      <c r="G25" s="90">
        <v>0</v>
      </c>
      <c r="H25" s="90">
        <v>0</v>
      </c>
      <c r="I25" s="92">
        <v>0</v>
      </c>
      <c r="J25" s="42"/>
      <c r="K25" s="42"/>
      <c r="L25" s="42"/>
      <c r="M25" s="42"/>
      <c r="N25" s="42"/>
      <c r="O25" s="42"/>
      <c r="P25" s="42"/>
      <c r="Q25" s="42"/>
      <c r="R25" s="42"/>
      <c r="S25" s="42"/>
    </row>
    <row r="26" spans="1:19" ht="28.5" x14ac:dyDescent="0.25">
      <c r="A26" s="42"/>
      <c r="B26" s="512"/>
      <c r="C26" s="60" t="s">
        <v>177</v>
      </c>
      <c r="D26" s="93">
        <v>0</v>
      </c>
      <c r="E26" s="93">
        <v>0</v>
      </c>
      <c r="F26" s="94">
        <v>0.7</v>
      </c>
      <c r="G26" s="93">
        <v>0</v>
      </c>
      <c r="H26" s="93">
        <v>0</v>
      </c>
      <c r="I26" s="95">
        <v>0</v>
      </c>
      <c r="J26" s="42"/>
      <c r="K26" s="42"/>
      <c r="L26" s="42"/>
      <c r="M26" s="42"/>
      <c r="N26" s="42"/>
      <c r="O26" s="42"/>
      <c r="P26" s="42"/>
      <c r="Q26" s="42"/>
      <c r="R26" s="42"/>
      <c r="S26" s="42"/>
    </row>
    <row r="27" spans="1:19" ht="15" x14ac:dyDescent="0.25">
      <c r="A27" s="42"/>
      <c r="B27" s="512" t="s">
        <v>179</v>
      </c>
      <c r="C27" s="60" t="s">
        <v>175</v>
      </c>
      <c r="D27" s="93">
        <v>0</v>
      </c>
      <c r="E27" s="93">
        <v>0</v>
      </c>
      <c r="F27" s="94">
        <v>0.7</v>
      </c>
      <c r="G27" s="93">
        <v>0</v>
      </c>
      <c r="H27" s="93">
        <v>0</v>
      </c>
      <c r="I27" s="95">
        <v>0</v>
      </c>
      <c r="J27" s="42"/>
      <c r="K27" s="42"/>
      <c r="L27" s="42"/>
      <c r="M27" s="42"/>
      <c r="N27" s="42"/>
      <c r="O27" s="42"/>
      <c r="P27" s="42"/>
      <c r="Q27" s="42"/>
      <c r="R27" s="42"/>
      <c r="S27" s="42"/>
    </row>
    <row r="28" spans="1:19" ht="28.5" x14ac:dyDescent="0.25">
      <c r="A28" s="42"/>
      <c r="B28" s="512"/>
      <c r="C28" s="60" t="s">
        <v>177</v>
      </c>
      <c r="D28" s="93">
        <v>0</v>
      </c>
      <c r="E28" s="93">
        <v>0</v>
      </c>
      <c r="F28" s="94">
        <v>0.9</v>
      </c>
      <c r="G28" s="93">
        <v>0</v>
      </c>
      <c r="H28" s="93">
        <v>0</v>
      </c>
      <c r="I28" s="95">
        <v>0</v>
      </c>
      <c r="J28" s="42"/>
      <c r="K28" s="42"/>
      <c r="L28" s="42"/>
      <c r="M28" s="42"/>
      <c r="N28" s="42"/>
      <c r="O28" s="42"/>
      <c r="P28" s="42"/>
      <c r="Q28" s="42"/>
      <c r="R28" s="42"/>
      <c r="S28" s="42"/>
    </row>
    <row r="29" spans="1:19" ht="15" x14ac:dyDescent="0.25">
      <c r="A29" s="42"/>
      <c r="B29" s="512" t="s">
        <v>181</v>
      </c>
      <c r="C29" s="60" t="s">
        <v>175</v>
      </c>
      <c r="D29" s="93">
        <v>0</v>
      </c>
      <c r="E29" s="93">
        <v>0</v>
      </c>
      <c r="F29" s="94">
        <v>1.1499999999999999</v>
      </c>
      <c r="G29" s="93">
        <v>0</v>
      </c>
      <c r="H29" s="93">
        <v>0</v>
      </c>
      <c r="I29" s="95">
        <v>0</v>
      </c>
      <c r="J29" s="42"/>
      <c r="K29" s="42"/>
      <c r="L29" s="42"/>
      <c r="M29" s="42"/>
      <c r="N29" s="42"/>
      <c r="O29" s="42"/>
      <c r="P29" s="42"/>
      <c r="Q29" s="42"/>
      <c r="R29" s="42"/>
      <c r="S29" s="42"/>
    </row>
    <row r="30" spans="1:19" ht="28.5" x14ac:dyDescent="0.25">
      <c r="A30" s="42"/>
      <c r="B30" s="512"/>
      <c r="C30" s="60" t="s">
        <v>177</v>
      </c>
      <c r="D30" s="93">
        <v>0</v>
      </c>
      <c r="E30" s="93">
        <v>0</v>
      </c>
      <c r="F30" s="94">
        <v>1.1499999999999999</v>
      </c>
      <c r="G30" s="93">
        <v>0</v>
      </c>
      <c r="H30" s="93">
        <v>0</v>
      </c>
      <c r="I30" s="95">
        <v>0</v>
      </c>
      <c r="J30" s="42"/>
      <c r="K30" s="42"/>
      <c r="L30" s="42"/>
      <c r="M30" s="42"/>
      <c r="N30" s="42"/>
      <c r="O30" s="42"/>
      <c r="P30" s="42"/>
      <c r="Q30" s="42"/>
      <c r="R30" s="42"/>
      <c r="S30" s="42"/>
    </row>
    <row r="31" spans="1:19" ht="15" x14ac:dyDescent="0.25">
      <c r="A31" s="42"/>
      <c r="B31" s="512" t="s">
        <v>182</v>
      </c>
      <c r="C31" s="60" t="s">
        <v>175</v>
      </c>
      <c r="D31" s="93">
        <v>0</v>
      </c>
      <c r="E31" s="93">
        <v>0</v>
      </c>
      <c r="F31" s="94">
        <v>2.5</v>
      </c>
      <c r="G31" s="93">
        <v>0</v>
      </c>
      <c r="H31" s="93">
        <v>0</v>
      </c>
      <c r="I31" s="95">
        <v>0</v>
      </c>
      <c r="J31" s="42"/>
      <c r="K31" s="42"/>
      <c r="L31" s="42"/>
      <c r="M31" s="42"/>
      <c r="N31" s="42"/>
      <c r="O31" s="42"/>
      <c r="P31" s="42"/>
      <c r="Q31" s="42"/>
      <c r="R31" s="42"/>
      <c r="S31" s="42"/>
    </row>
    <row r="32" spans="1:19" ht="28.5" x14ac:dyDescent="0.25">
      <c r="A32" s="42"/>
      <c r="B32" s="512"/>
      <c r="C32" s="60" t="s">
        <v>177</v>
      </c>
      <c r="D32" s="93">
        <v>0</v>
      </c>
      <c r="E32" s="93">
        <v>0</v>
      </c>
      <c r="F32" s="94">
        <v>2.5</v>
      </c>
      <c r="G32" s="93">
        <v>0</v>
      </c>
      <c r="H32" s="93">
        <v>0</v>
      </c>
      <c r="I32" s="95">
        <v>0</v>
      </c>
      <c r="J32" s="42"/>
      <c r="K32" s="42"/>
      <c r="L32" s="42"/>
      <c r="M32" s="42"/>
      <c r="N32" s="42"/>
      <c r="O32" s="42"/>
      <c r="P32" s="42"/>
      <c r="Q32" s="42"/>
      <c r="R32" s="42"/>
      <c r="S32" s="42"/>
    </row>
    <row r="33" spans="1:19" ht="15" x14ac:dyDescent="0.25">
      <c r="A33" s="42"/>
      <c r="B33" s="512" t="s">
        <v>183</v>
      </c>
      <c r="C33" s="60" t="s">
        <v>175</v>
      </c>
      <c r="D33" s="93">
        <v>0</v>
      </c>
      <c r="E33" s="93">
        <v>0</v>
      </c>
      <c r="F33" s="96" t="s">
        <v>184</v>
      </c>
      <c r="G33" s="93">
        <v>0</v>
      </c>
      <c r="H33" s="93">
        <v>0</v>
      </c>
      <c r="I33" s="95">
        <v>0</v>
      </c>
      <c r="J33" s="42"/>
      <c r="K33" s="42"/>
      <c r="L33" s="42"/>
      <c r="M33" s="42"/>
      <c r="N33" s="42"/>
      <c r="O33" s="42"/>
      <c r="P33" s="42"/>
      <c r="Q33" s="42"/>
      <c r="R33" s="42"/>
      <c r="S33" s="42"/>
    </row>
    <row r="34" spans="1:19" ht="29.25" thickBot="1" x14ac:dyDescent="0.3">
      <c r="A34" s="42"/>
      <c r="B34" s="513"/>
      <c r="C34" s="80" t="s">
        <v>177</v>
      </c>
      <c r="D34" s="97">
        <v>0</v>
      </c>
      <c r="E34" s="97">
        <v>0</v>
      </c>
      <c r="F34" s="98" t="s">
        <v>184</v>
      </c>
      <c r="G34" s="97">
        <v>0</v>
      </c>
      <c r="H34" s="97">
        <v>0</v>
      </c>
      <c r="I34" s="99">
        <v>0</v>
      </c>
      <c r="J34" s="42"/>
      <c r="K34" s="42"/>
      <c r="L34" s="42"/>
      <c r="M34" s="42"/>
      <c r="N34" s="42"/>
      <c r="O34" s="42"/>
      <c r="P34" s="42"/>
      <c r="Q34" s="42"/>
      <c r="R34" s="42"/>
      <c r="S34" s="42"/>
    </row>
    <row r="35" spans="1:19" ht="15" x14ac:dyDescent="0.25">
      <c r="A35" s="42"/>
      <c r="B35" s="510" t="s">
        <v>156</v>
      </c>
      <c r="C35" s="84" t="s">
        <v>175</v>
      </c>
      <c r="D35" s="90">
        <v>0</v>
      </c>
      <c r="E35" s="90">
        <v>0</v>
      </c>
      <c r="F35" s="100"/>
      <c r="G35" s="90">
        <v>0</v>
      </c>
      <c r="H35" s="90">
        <v>0</v>
      </c>
      <c r="I35" s="92">
        <v>0</v>
      </c>
      <c r="J35" s="42"/>
      <c r="K35" s="42"/>
      <c r="L35" s="42"/>
      <c r="M35" s="42"/>
      <c r="N35" s="42"/>
      <c r="O35" s="42"/>
      <c r="P35" s="42"/>
      <c r="Q35" s="42"/>
      <c r="R35" s="42"/>
      <c r="S35" s="42"/>
    </row>
    <row r="36" spans="1:19" ht="29.25" thickBot="1" x14ac:dyDescent="0.3">
      <c r="A36" s="42"/>
      <c r="B36" s="511"/>
      <c r="C36" s="86" t="s">
        <v>177</v>
      </c>
      <c r="D36" s="101">
        <v>0</v>
      </c>
      <c r="E36" s="101">
        <v>0</v>
      </c>
      <c r="F36" s="102"/>
      <c r="G36" s="101">
        <v>0</v>
      </c>
      <c r="H36" s="101">
        <v>0</v>
      </c>
      <c r="I36" s="103">
        <v>0</v>
      </c>
      <c r="J36" s="42"/>
      <c r="K36" s="42"/>
      <c r="L36" s="42"/>
      <c r="M36" s="42"/>
      <c r="N36" s="42"/>
      <c r="O36" s="42"/>
      <c r="P36" s="42"/>
      <c r="Q36" s="42"/>
      <c r="R36" s="42"/>
      <c r="S36" s="42"/>
    </row>
    <row r="37" spans="1:19" ht="15" x14ac:dyDescent="0.25">
      <c r="A37" s="42"/>
      <c r="B37" s="42"/>
      <c r="C37" s="42"/>
      <c r="D37" s="42"/>
      <c r="E37" s="42"/>
      <c r="F37" s="43"/>
      <c r="G37" s="42"/>
      <c r="H37" s="42"/>
      <c r="I37" s="42"/>
      <c r="J37" s="42"/>
      <c r="K37" s="42"/>
      <c r="L37" s="42"/>
      <c r="M37" s="42"/>
      <c r="N37" s="42"/>
      <c r="O37" s="42"/>
      <c r="P37" s="42"/>
      <c r="Q37" s="42"/>
      <c r="R37" s="42"/>
      <c r="S37" s="42"/>
    </row>
    <row r="38" spans="1:19" ht="15.75" thickBot="1" x14ac:dyDescent="0.3">
      <c r="A38" s="42"/>
      <c r="B38" s="44"/>
      <c r="C38" s="42"/>
      <c r="D38" s="42"/>
      <c r="E38" s="42"/>
      <c r="F38" s="43"/>
      <c r="G38" s="42"/>
      <c r="H38" s="42"/>
      <c r="I38" s="42"/>
      <c r="J38" s="42"/>
      <c r="K38" s="42"/>
      <c r="L38" s="42"/>
      <c r="M38" s="42"/>
      <c r="N38" s="42"/>
      <c r="O38" s="42"/>
      <c r="P38" s="42"/>
      <c r="Q38" s="42"/>
      <c r="R38" s="42"/>
      <c r="S38" s="42"/>
    </row>
    <row r="39" spans="1:19" ht="15" customHeight="1" thickBot="1" x14ac:dyDescent="0.3">
      <c r="A39" s="42"/>
      <c r="B39" s="514" t="s">
        <v>186</v>
      </c>
      <c r="C39" s="515"/>
      <c r="D39" s="515"/>
      <c r="E39" s="515"/>
      <c r="F39" s="515"/>
      <c r="G39" s="515"/>
      <c r="H39" s="516"/>
      <c r="I39" s="517"/>
      <c r="J39" s="42"/>
      <c r="K39" s="42"/>
      <c r="L39" s="42"/>
      <c r="M39" s="42"/>
      <c r="N39" s="42"/>
      <c r="O39" s="42"/>
      <c r="P39" s="42"/>
      <c r="Q39" s="42"/>
      <c r="R39" s="42"/>
      <c r="S39" s="42"/>
    </row>
    <row r="40" spans="1:19" ht="90" customHeight="1" thickBot="1" x14ac:dyDescent="0.3">
      <c r="A40" s="42"/>
      <c r="B40" s="45" t="s">
        <v>165</v>
      </c>
      <c r="C40" s="46" t="s">
        <v>166</v>
      </c>
      <c r="D40" s="46" t="s">
        <v>167</v>
      </c>
      <c r="E40" s="46" t="s">
        <v>168</v>
      </c>
      <c r="F40" s="46" t="s">
        <v>169</v>
      </c>
      <c r="G40" s="46" t="s">
        <v>170</v>
      </c>
      <c r="H40" s="46" t="s">
        <v>171</v>
      </c>
      <c r="I40" s="45" t="s">
        <v>172</v>
      </c>
      <c r="J40" s="42"/>
      <c r="K40" s="42"/>
      <c r="L40" s="42"/>
      <c r="M40" s="42"/>
      <c r="N40" s="42"/>
      <c r="O40" s="42"/>
      <c r="P40" s="42"/>
      <c r="Q40" s="42"/>
      <c r="R40" s="42"/>
      <c r="S40" s="42"/>
    </row>
    <row r="41" spans="1:19" ht="15.75" thickBot="1" x14ac:dyDescent="0.3">
      <c r="A41" s="42"/>
      <c r="B41" s="47"/>
      <c r="C41" s="48"/>
      <c r="D41" s="48" t="s">
        <v>148</v>
      </c>
      <c r="E41" s="48" t="s">
        <v>149</v>
      </c>
      <c r="F41" s="48" t="s">
        <v>150</v>
      </c>
      <c r="G41" s="48" t="s">
        <v>151</v>
      </c>
      <c r="H41" s="48" t="s">
        <v>152</v>
      </c>
      <c r="I41" s="47" t="s">
        <v>153</v>
      </c>
      <c r="J41" s="42"/>
      <c r="K41" s="42"/>
      <c r="L41" s="42"/>
      <c r="M41" s="42"/>
      <c r="N41" s="42"/>
      <c r="O41" s="42"/>
      <c r="P41" s="42"/>
      <c r="Q41" s="42"/>
      <c r="R41" s="42"/>
      <c r="S41" s="42"/>
    </row>
    <row r="42" spans="1:19" ht="15" x14ac:dyDescent="0.25">
      <c r="A42" s="42"/>
      <c r="B42" s="518" t="s">
        <v>174</v>
      </c>
      <c r="C42" s="51" t="s">
        <v>175</v>
      </c>
      <c r="D42" s="52">
        <v>0</v>
      </c>
      <c r="E42" s="52">
        <v>0</v>
      </c>
      <c r="F42" s="53">
        <v>0.5</v>
      </c>
      <c r="G42" s="52">
        <v>0</v>
      </c>
      <c r="H42" s="52">
        <v>0</v>
      </c>
      <c r="I42" s="54">
        <v>0</v>
      </c>
      <c r="J42" s="42"/>
      <c r="K42" s="42"/>
      <c r="L42" s="42"/>
      <c r="M42" s="42"/>
      <c r="N42" s="42"/>
      <c r="O42" s="42"/>
      <c r="P42" s="42"/>
      <c r="Q42" s="42"/>
      <c r="R42" s="42"/>
      <c r="S42" s="42"/>
    </row>
    <row r="43" spans="1:19" ht="28.5" x14ac:dyDescent="0.25">
      <c r="A43" s="42"/>
      <c r="B43" s="512"/>
      <c r="C43" s="60" t="s">
        <v>177</v>
      </c>
      <c r="D43" s="61">
        <v>0</v>
      </c>
      <c r="E43" s="61">
        <v>0</v>
      </c>
      <c r="F43" s="62">
        <v>0.7</v>
      </c>
      <c r="G43" s="61">
        <v>0</v>
      </c>
      <c r="H43" s="61">
        <v>0</v>
      </c>
      <c r="I43" s="63">
        <v>0</v>
      </c>
      <c r="J43" s="42"/>
      <c r="K43" s="42"/>
      <c r="L43" s="42"/>
      <c r="M43" s="42"/>
      <c r="N43" s="42"/>
      <c r="O43" s="42"/>
      <c r="P43" s="42"/>
      <c r="Q43" s="42"/>
      <c r="R43" s="42"/>
      <c r="S43" s="42"/>
    </row>
    <row r="44" spans="1:19" ht="15" x14ac:dyDescent="0.25">
      <c r="A44" s="42"/>
      <c r="B44" s="512" t="s">
        <v>179</v>
      </c>
      <c r="C44" s="60" t="s">
        <v>175</v>
      </c>
      <c r="D44" s="61">
        <v>0</v>
      </c>
      <c r="E44" s="61">
        <v>0</v>
      </c>
      <c r="F44" s="62">
        <v>0.7</v>
      </c>
      <c r="G44" s="61">
        <v>0</v>
      </c>
      <c r="H44" s="61">
        <v>0</v>
      </c>
      <c r="I44" s="63">
        <v>0</v>
      </c>
      <c r="J44" s="42"/>
      <c r="K44" s="42"/>
      <c r="L44" s="42"/>
      <c r="M44" s="42"/>
      <c r="N44" s="42"/>
      <c r="O44" s="42"/>
      <c r="P44" s="42"/>
      <c r="Q44" s="42"/>
      <c r="R44" s="42"/>
      <c r="S44" s="42"/>
    </row>
    <row r="45" spans="1:19" ht="28.5" x14ac:dyDescent="0.25">
      <c r="A45" s="42"/>
      <c r="B45" s="512"/>
      <c r="C45" s="60" t="s">
        <v>177</v>
      </c>
      <c r="D45" s="61">
        <v>0</v>
      </c>
      <c r="E45" s="61">
        <v>0</v>
      </c>
      <c r="F45" s="62">
        <v>0.9</v>
      </c>
      <c r="G45" s="61">
        <v>0</v>
      </c>
      <c r="H45" s="61">
        <v>0</v>
      </c>
      <c r="I45" s="63">
        <v>0</v>
      </c>
      <c r="J45" s="42"/>
      <c r="K45" s="42"/>
      <c r="L45" s="42"/>
      <c r="M45" s="42"/>
      <c r="N45" s="42"/>
      <c r="O45" s="42"/>
      <c r="P45" s="42"/>
      <c r="Q45" s="42"/>
      <c r="R45" s="42"/>
      <c r="S45" s="42"/>
    </row>
    <row r="46" spans="1:19" ht="15" x14ac:dyDescent="0.25">
      <c r="A46" s="42"/>
      <c r="B46" s="512" t="s">
        <v>181</v>
      </c>
      <c r="C46" s="60" t="s">
        <v>175</v>
      </c>
      <c r="D46" s="61">
        <v>0</v>
      </c>
      <c r="E46" s="61">
        <v>0</v>
      </c>
      <c r="F46" s="62">
        <v>1.1499999999999999</v>
      </c>
      <c r="G46" s="61">
        <v>0</v>
      </c>
      <c r="H46" s="61">
        <v>0</v>
      </c>
      <c r="I46" s="63">
        <v>0</v>
      </c>
      <c r="J46" s="42"/>
      <c r="K46" s="42"/>
      <c r="L46" s="42"/>
      <c r="M46" s="42"/>
      <c r="N46" s="42"/>
      <c r="O46" s="42"/>
      <c r="P46" s="42"/>
      <c r="Q46" s="42"/>
      <c r="R46" s="42"/>
      <c r="S46" s="42"/>
    </row>
    <row r="47" spans="1:19" ht="28.5" x14ac:dyDescent="0.25">
      <c r="A47" s="42"/>
      <c r="B47" s="512"/>
      <c r="C47" s="60" t="s">
        <v>177</v>
      </c>
      <c r="D47" s="61">
        <v>0</v>
      </c>
      <c r="E47" s="61">
        <v>0</v>
      </c>
      <c r="F47" s="62">
        <v>1.1499999999999999</v>
      </c>
      <c r="G47" s="61">
        <v>0</v>
      </c>
      <c r="H47" s="61">
        <v>0</v>
      </c>
      <c r="I47" s="63">
        <v>0</v>
      </c>
      <c r="J47" s="42"/>
      <c r="K47" s="42"/>
      <c r="L47" s="42"/>
      <c r="M47" s="42"/>
      <c r="N47" s="42"/>
      <c r="O47" s="42"/>
      <c r="P47" s="42"/>
      <c r="Q47" s="42"/>
      <c r="R47" s="42"/>
      <c r="S47" s="42"/>
    </row>
    <row r="48" spans="1:19" ht="15" x14ac:dyDescent="0.25">
      <c r="A48" s="42"/>
      <c r="B48" s="512" t="s">
        <v>182</v>
      </c>
      <c r="C48" s="60" t="s">
        <v>175</v>
      </c>
      <c r="D48" s="61">
        <v>0</v>
      </c>
      <c r="E48" s="61">
        <v>0</v>
      </c>
      <c r="F48" s="62">
        <v>2.5</v>
      </c>
      <c r="G48" s="61">
        <v>0</v>
      </c>
      <c r="H48" s="61">
        <v>0</v>
      </c>
      <c r="I48" s="63">
        <v>0</v>
      </c>
      <c r="J48" s="42"/>
      <c r="K48" s="42"/>
      <c r="L48" s="42"/>
      <c r="M48" s="42"/>
      <c r="N48" s="42"/>
      <c r="O48" s="42"/>
      <c r="P48" s="42"/>
      <c r="Q48" s="42"/>
      <c r="R48" s="42"/>
      <c r="S48" s="42"/>
    </row>
    <row r="49" spans="1:19" ht="28.5" x14ac:dyDescent="0.25">
      <c r="A49" s="42"/>
      <c r="B49" s="512"/>
      <c r="C49" s="60" t="s">
        <v>177</v>
      </c>
      <c r="D49" s="61">
        <v>0</v>
      </c>
      <c r="E49" s="61">
        <v>0</v>
      </c>
      <c r="F49" s="62">
        <v>2.5</v>
      </c>
      <c r="G49" s="61">
        <v>0</v>
      </c>
      <c r="H49" s="61">
        <v>0</v>
      </c>
      <c r="I49" s="63">
        <v>0</v>
      </c>
      <c r="J49" s="42"/>
      <c r="K49" s="42"/>
      <c r="L49" s="42"/>
      <c r="M49" s="42"/>
      <c r="N49" s="42"/>
      <c r="O49" s="42"/>
      <c r="P49" s="42"/>
      <c r="Q49" s="42"/>
      <c r="R49" s="42"/>
      <c r="S49" s="42"/>
    </row>
    <row r="50" spans="1:19" ht="15" x14ac:dyDescent="0.25">
      <c r="A50" s="42"/>
      <c r="B50" s="512" t="s">
        <v>183</v>
      </c>
      <c r="C50" s="60" t="s">
        <v>175</v>
      </c>
      <c r="D50" s="61">
        <v>0</v>
      </c>
      <c r="E50" s="61">
        <v>0</v>
      </c>
      <c r="F50" s="79" t="s">
        <v>184</v>
      </c>
      <c r="G50" s="61">
        <v>0</v>
      </c>
      <c r="H50" s="61">
        <v>0</v>
      </c>
      <c r="I50" s="63">
        <v>0</v>
      </c>
      <c r="J50" s="42"/>
      <c r="K50" s="42"/>
      <c r="L50" s="42"/>
      <c r="M50" s="42"/>
      <c r="N50" s="42"/>
      <c r="O50" s="42"/>
      <c r="P50" s="42"/>
      <c r="Q50" s="42"/>
      <c r="R50" s="42"/>
      <c r="S50" s="42"/>
    </row>
    <row r="51" spans="1:19" ht="29.25" thickBot="1" x14ac:dyDescent="0.3">
      <c r="A51" s="42"/>
      <c r="B51" s="513"/>
      <c r="C51" s="80" t="s">
        <v>177</v>
      </c>
      <c r="D51" s="81">
        <v>0</v>
      </c>
      <c r="E51" s="81">
        <v>0</v>
      </c>
      <c r="F51" s="82" t="s">
        <v>184</v>
      </c>
      <c r="G51" s="81">
        <v>0</v>
      </c>
      <c r="H51" s="81">
        <v>0</v>
      </c>
      <c r="I51" s="83">
        <v>0</v>
      </c>
      <c r="J51" s="42"/>
      <c r="K51" s="42"/>
      <c r="L51" s="42"/>
      <c r="M51" s="42"/>
      <c r="N51" s="42"/>
      <c r="O51" s="42"/>
      <c r="P51" s="42"/>
      <c r="Q51" s="42"/>
      <c r="R51" s="42"/>
      <c r="S51" s="42"/>
    </row>
    <row r="52" spans="1:19" ht="15" x14ac:dyDescent="0.25">
      <c r="A52" s="42"/>
      <c r="B52" s="510" t="s">
        <v>156</v>
      </c>
      <c r="C52" s="84" t="s">
        <v>175</v>
      </c>
      <c r="D52" s="52">
        <v>0</v>
      </c>
      <c r="E52" s="52">
        <v>0</v>
      </c>
      <c r="F52" s="85"/>
      <c r="G52" s="52">
        <v>0</v>
      </c>
      <c r="H52" s="52">
        <v>0</v>
      </c>
      <c r="I52" s="54">
        <v>0</v>
      </c>
      <c r="J52" s="42"/>
      <c r="K52" s="42"/>
      <c r="L52" s="42"/>
      <c r="M52" s="42"/>
      <c r="N52" s="42"/>
      <c r="O52" s="42"/>
      <c r="P52" s="42"/>
      <c r="Q52" s="42"/>
      <c r="R52" s="42"/>
      <c r="S52" s="42"/>
    </row>
    <row r="53" spans="1:19" ht="29.25" thickBot="1" x14ac:dyDescent="0.3">
      <c r="A53" s="42"/>
      <c r="B53" s="511"/>
      <c r="C53" s="86" t="s">
        <v>177</v>
      </c>
      <c r="D53" s="87">
        <v>0</v>
      </c>
      <c r="E53" s="87">
        <v>0</v>
      </c>
      <c r="F53" s="88"/>
      <c r="G53" s="87">
        <v>0</v>
      </c>
      <c r="H53" s="87">
        <v>0</v>
      </c>
      <c r="I53" s="89">
        <v>0</v>
      </c>
      <c r="J53" s="42"/>
      <c r="K53" s="42"/>
      <c r="L53" s="42"/>
      <c r="M53" s="42"/>
      <c r="N53" s="42"/>
      <c r="O53" s="42"/>
      <c r="P53" s="42"/>
      <c r="Q53" s="42"/>
      <c r="R53" s="42"/>
      <c r="S53" s="42"/>
    </row>
    <row r="54" spans="1:19" ht="15" x14ac:dyDescent="0.25">
      <c r="A54" s="42"/>
      <c r="B54" s="42"/>
      <c r="C54" s="42"/>
      <c r="D54" s="42"/>
      <c r="E54" s="42"/>
      <c r="F54" s="43"/>
      <c r="G54" s="42"/>
      <c r="H54" s="42"/>
      <c r="I54" s="42"/>
      <c r="J54" s="42"/>
      <c r="K54" s="42"/>
      <c r="L54" s="42"/>
      <c r="M54" s="42"/>
      <c r="N54" s="42"/>
      <c r="O54" s="42"/>
      <c r="P54" s="42"/>
      <c r="Q54" s="42"/>
      <c r="R54" s="42"/>
      <c r="S54" s="42"/>
    </row>
    <row r="55" spans="1:19" ht="15.75" thickBot="1" x14ac:dyDescent="0.3">
      <c r="A55" s="42"/>
      <c r="B55" s="44"/>
      <c r="C55" s="42"/>
      <c r="D55" s="42"/>
      <c r="E55" s="42"/>
      <c r="F55" s="43"/>
      <c r="G55" s="42"/>
      <c r="H55" s="42"/>
      <c r="I55" s="42"/>
      <c r="J55" s="42"/>
      <c r="K55" s="42"/>
      <c r="L55" s="42"/>
      <c r="M55" s="42"/>
      <c r="N55" s="42"/>
      <c r="O55" s="42"/>
      <c r="P55" s="42"/>
      <c r="Q55" s="42"/>
      <c r="R55" s="42"/>
      <c r="S55" s="42"/>
    </row>
    <row r="56" spans="1:19" ht="15" customHeight="1" thickBot="1" x14ac:dyDescent="0.3">
      <c r="A56" s="42"/>
      <c r="B56" s="514" t="s">
        <v>187</v>
      </c>
      <c r="C56" s="515"/>
      <c r="D56" s="515"/>
      <c r="E56" s="515"/>
      <c r="F56" s="515"/>
      <c r="G56" s="515"/>
      <c r="H56" s="516"/>
      <c r="I56" s="517"/>
      <c r="J56" s="42"/>
      <c r="K56" s="42"/>
      <c r="L56" s="42"/>
      <c r="M56" s="42"/>
      <c r="N56" s="42"/>
      <c r="O56" s="42"/>
      <c r="P56" s="42"/>
      <c r="Q56" s="42"/>
      <c r="R56" s="42"/>
      <c r="S56" s="42"/>
    </row>
    <row r="57" spans="1:19" ht="90" customHeight="1" thickBot="1" x14ac:dyDescent="0.3">
      <c r="A57" s="42"/>
      <c r="B57" s="45" t="s">
        <v>165</v>
      </c>
      <c r="C57" s="46" t="s">
        <v>166</v>
      </c>
      <c r="D57" s="46" t="s">
        <v>167</v>
      </c>
      <c r="E57" s="46" t="s">
        <v>168</v>
      </c>
      <c r="F57" s="46" t="s">
        <v>169</v>
      </c>
      <c r="G57" s="46" t="s">
        <v>170</v>
      </c>
      <c r="H57" s="46" t="s">
        <v>171</v>
      </c>
      <c r="I57" s="45" t="s">
        <v>172</v>
      </c>
      <c r="J57" s="42"/>
      <c r="K57" s="42"/>
      <c r="L57" s="42"/>
      <c r="M57" s="42"/>
      <c r="N57" s="42"/>
      <c r="O57" s="42"/>
      <c r="P57" s="42"/>
      <c r="Q57" s="42"/>
      <c r="R57" s="42"/>
      <c r="S57" s="42"/>
    </row>
    <row r="58" spans="1:19" ht="15.75" thickBot="1" x14ac:dyDescent="0.3">
      <c r="A58" s="42"/>
      <c r="B58" s="47"/>
      <c r="C58" s="48"/>
      <c r="D58" s="48" t="s">
        <v>148</v>
      </c>
      <c r="E58" s="48" t="s">
        <v>149</v>
      </c>
      <c r="F58" s="48" t="s">
        <v>150</v>
      </c>
      <c r="G58" s="48" t="s">
        <v>151</v>
      </c>
      <c r="H58" s="48" t="s">
        <v>152</v>
      </c>
      <c r="I58" s="47" t="s">
        <v>153</v>
      </c>
      <c r="J58" s="42"/>
      <c r="K58" s="42"/>
      <c r="L58" s="42"/>
      <c r="M58" s="42"/>
      <c r="N58" s="42"/>
      <c r="O58" s="42"/>
      <c r="P58" s="42"/>
      <c r="Q58" s="42"/>
      <c r="R58" s="42"/>
      <c r="S58" s="42"/>
    </row>
    <row r="59" spans="1:19" ht="15" x14ac:dyDescent="0.25">
      <c r="A59" s="42"/>
      <c r="B59" s="518" t="s">
        <v>174</v>
      </c>
      <c r="C59" s="51" t="s">
        <v>175</v>
      </c>
      <c r="D59" s="104">
        <v>0</v>
      </c>
      <c r="E59" s="52">
        <v>0</v>
      </c>
      <c r="F59" s="53">
        <v>0.5</v>
      </c>
      <c r="G59" s="52">
        <v>0</v>
      </c>
      <c r="H59" s="52">
        <v>0</v>
      </c>
      <c r="I59" s="54">
        <v>0</v>
      </c>
      <c r="J59" s="42"/>
      <c r="K59" s="42"/>
      <c r="L59" s="42"/>
      <c r="M59" s="42"/>
      <c r="N59" s="42"/>
      <c r="O59" s="42"/>
      <c r="P59" s="42"/>
      <c r="Q59" s="42"/>
      <c r="R59" s="42"/>
      <c r="S59" s="42"/>
    </row>
    <row r="60" spans="1:19" ht="28.5" x14ac:dyDescent="0.25">
      <c r="A60" s="42"/>
      <c r="B60" s="512"/>
      <c r="C60" s="60" t="s">
        <v>177</v>
      </c>
      <c r="D60" s="105">
        <v>0</v>
      </c>
      <c r="E60" s="61">
        <v>0</v>
      </c>
      <c r="F60" s="62">
        <v>0.7</v>
      </c>
      <c r="G60" s="61">
        <v>0</v>
      </c>
      <c r="H60" s="61">
        <v>0</v>
      </c>
      <c r="I60" s="63">
        <v>0</v>
      </c>
      <c r="J60" s="42"/>
      <c r="K60" s="42"/>
      <c r="L60" s="42"/>
      <c r="M60" s="42"/>
      <c r="N60" s="42"/>
      <c r="O60" s="42"/>
      <c r="P60" s="42"/>
      <c r="Q60" s="42"/>
      <c r="R60" s="42"/>
      <c r="S60" s="42"/>
    </row>
    <row r="61" spans="1:19" ht="15" x14ac:dyDescent="0.25">
      <c r="A61" s="42"/>
      <c r="B61" s="512" t="s">
        <v>179</v>
      </c>
      <c r="C61" s="60" t="s">
        <v>175</v>
      </c>
      <c r="D61" s="105">
        <v>0</v>
      </c>
      <c r="E61" s="61">
        <v>0</v>
      </c>
      <c r="F61" s="62">
        <v>0.7</v>
      </c>
      <c r="G61" s="61">
        <v>0</v>
      </c>
      <c r="H61" s="61">
        <v>0</v>
      </c>
      <c r="I61" s="63">
        <v>0</v>
      </c>
      <c r="J61" s="42"/>
      <c r="K61" s="42"/>
      <c r="L61" s="42"/>
      <c r="M61" s="42"/>
      <c r="N61" s="42"/>
      <c r="O61" s="42"/>
      <c r="P61" s="42"/>
      <c r="Q61" s="42"/>
      <c r="R61" s="42"/>
      <c r="S61" s="42"/>
    </row>
    <row r="62" spans="1:19" ht="28.5" x14ac:dyDescent="0.25">
      <c r="A62" s="42"/>
      <c r="B62" s="512"/>
      <c r="C62" s="60" t="s">
        <v>177</v>
      </c>
      <c r="D62" s="105">
        <v>0</v>
      </c>
      <c r="E62" s="61">
        <v>0</v>
      </c>
      <c r="F62" s="62">
        <v>0.9</v>
      </c>
      <c r="G62" s="61">
        <v>0</v>
      </c>
      <c r="H62" s="61">
        <v>0</v>
      </c>
      <c r="I62" s="63">
        <v>0</v>
      </c>
      <c r="J62" s="42"/>
      <c r="K62" s="42"/>
      <c r="L62" s="42"/>
      <c r="M62" s="42"/>
      <c r="N62" s="42"/>
      <c r="O62" s="42"/>
      <c r="P62" s="42"/>
      <c r="Q62" s="42"/>
      <c r="R62" s="42"/>
      <c r="S62" s="42"/>
    </row>
    <row r="63" spans="1:19" ht="15" x14ac:dyDescent="0.25">
      <c r="A63" s="42"/>
      <c r="B63" s="512" t="s">
        <v>181</v>
      </c>
      <c r="C63" s="60" t="s">
        <v>175</v>
      </c>
      <c r="D63" s="105">
        <v>0</v>
      </c>
      <c r="E63" s="61">
        <v>0</v>
      </c>
      <c r="F63" s="62">
        <v>1.1499999999999999</v>
      </c>
      <c r="G63" s="61">
        <v>0</v>
      </c>
      <c r="H63" s="61">
        <v>0</v>
      </c>
      <c r="I63" s="63">
        <v>0</v>
      </c>
      <c r="J63" s="42"/>
      <c r="K63" s="42"/>
      <c r="L63" s="42"/>
      <c r="M63" s="42"/>
      <c r="N63" s="42"/>
      <c r="O63" s="42"/>
      <c r="P63" s="42"/>
      <c r="Q63" s="42"/>
      <c r="R63" s="42"/>
      <c r="S63" s="42"/>
    </row>
    <row r="64" spans="1:19" ht="28.5" x14ac:dyDescent="0.25">
      <c r="A64" s="42"/>
      <c r="B64" s="512"/>
      <c r="C64" s="60" t="s">
        <v>177</v>
      </c>
      <c r="D64" s="105">
        <v>0</v>
      </c>
      <c r="E64" s="61">
        <v>0</v>
      </c>
      <c r="F64" s="62">
        <v>1.1499999999999999</v>
      </c>
      <c r="G64" s="61">
        <v>0</v>
      </c>
      <c r="H64" s="61">
        <v>0</v>
      </c>
      <c r="I64" s="63">
        <v>0</v>
      </c>
      <c r="J64" s="42"/>
      <c r="K64" s="42"/>
      <c r="L64" s="42"/>
      <c r="M64" s="42"/>
      <c r="N64" s="42"/>
      <c r="O64" s="42"/>
      <c r="P64" s="42"/>
      <c r="Q64" s="42"/>
      <c r="R64" s="42"/>
      <c r="S64" s="42"/>
    </row>
    <row r="65" spans="1:19" ht="15" x14ac:dyDescent="0.25">
      <c r="A65" s="42"/>
      <c r="B65" s="512" t="s">
        <v>182</v>
      </c>
      <c r="C65" s="60" t="s">
        <v>175</v>
      </c>
      <c r="D65" s="105">
        <v>0</v>
      </c>
      <c r="E65" s="61">
        <v>0</v>
      </c>
      <c r="F65" s="62">
        <v>2.5</v>
      </c>
      <c r="G65" s="61">
        <v>0</v>
      </c>
      <c r="H65" s="61">
        <v>0</v>
      </c>
      <c r="I65" s="63">
        <v>0</v>
      </c>
      <c r="J65" s="42"/>
      <c r="K65" s="42"/>
      <c r="L65" s="42"/>
      <c r="M65" s="42"/>
      <c r="N65" s="42"/>
      <c r="O65" s="42"/>
      <c r="P65" s="42"/>
      <c r="Q65" s="42"/>
      <c r="R65" s="42"/>
      <c r="S65" s="42"/>
    </row>
    <row r="66" spans="1:19" ht="28.5" x14ac:dyDescent="0.25">
      <c r="A66" s="42"/>
      <c r="B66" s="512"/>
      <c r="C66" s="60" t="s">
        <v>177</v>
      </c>
      <c r="D66" s="105">
        <v>0</v>
      </c>
      <c r="E66" s="61">
        <v>0</v>
      </c>
      <c r="F66" s="62">
        <v>2.5</v>
      </c>
      <c r="G66" s="61">
        <v>0</v>
      </c>
      <c r="H66" s="61">
        <v>0</v>
      </c>
      <c r="I66" s="63">
        <v>0</v>
      </c>
      <c r="J66" s="42"/>
      <c r="K66" s="42"/>
      <c r="L66" s="42"/>
      <c r="M66" s="42"/>
      <c r="N66" s="42"/>
      <c r="O66" s="42"/>
      <c r="P66" s="42"/>
      <c r="Q66" s="42"/>
      <c r="R66" s="42"/>
      <c r="S66" s="42"/>
    </row>
    <row r="67" spans="1:19" ht="15" x14ac:dyDescent="0.25">
      <c r="A67" s="42"/>
      <c r="B67" s="512" t="s">
        <v>183</v>
      </c>
      <c r="C67" s="60" t="s">
        <v>175</v>
      </c>
      <c r="D67" s="105">
        <v>0</v>
      </c>
      <c r="E67" s="61">
        <v>0</v>
      </c>
      <c r="F67" s="79" t="s">
        <v>184</v>
      </c>
      <c r="G67" s="61">
        <v>0</v>
      </c>
      <c r="H67" s="61">
        <v>0</v>
      </c>
      <c r="I67" s="63">
        <v>0</v>
      </c>
      <c r="J67" s="42"/>
      <c r="K67" s="42"/>
      <c r="L67" s="42"/>
      <c r="M67" s="42"/>
      <c r="N67" s="42"/>
      <c r="O67" s="42"/>
      <c r="P67" s="42"/>
      <c r="Q67" s="42"/>
      <c r="R67" s="42"/>
      <c r="S67" s="42"/>
    </row>
    <row r="68" spans="1:19" ht="29.25" thickBot="1" x14ac:dyDescent="0.3">
      <c r="A68" s="42"/>
      <c r="B68" s="513"/>
      <c r="C68" s="80" t="s">
        <v>177</v>
      </c>
      <c r="D68" s="106">
        <v>0</v>
      </c>
      <c r="E68" s="81">
        <v>0</v>
      </c>
      <c r="F68" s="82" t="s">
        <v>184</v>
      </c>
      <c r="G68" s="81">
        <v>0</v>
      </c>
      <c r="H68" s="81">
        <v>0</v>
      </c>
      <c r="I68" s="83">
        <v>0</v>
      </c>
      <c r="J68" s="42"/>
      <c r="K68" s="42"/>
      <c r="L68" s="42"/>
      <c r="M68" s="42"/>
      <c r="N68" s="42"/>
      <c r="O68" s="42"/>
      <c r="P68" s="42"/>
      <c r="Q68" s="42"/>
      <c r="R68" s="42"/>
      <c r="S68" s="42"/>
    </row>
    <row r="69" spans="1:19" ht="15" x14ac:dyDescent="0.25">
      <c r="A69" s="42"/>
      <c r="B69" s="510" t="s">
        <v>156</v>
      </c>
      <c r="C69" s="84" t="s">
        <v>175</v>
      </c>
      <c r="D69" s="104">
        <v>0</v>
      </c>
      <c r="E69" s="52">
        <v>0</v>
      </c>
      <c r="F69" s="85">
        <v>0</v>
      </c>
      <c r="G69" s="52">
        <v>0</v>
      </c>
      <c r="H69" s="52">
        <v>0</v>
      </c>
      <c r="I69" s="54">
        <v>0</v>
      </c>
      <c r="J69" s="42"/>
      <c r="K69" s="42"/>
      <c r="L69" s="42"/>
      <c r="M69" s="42"/>
      <c r="N69" s="42"/>
      <c r="O69" s="42"/>
      <c r="P69" s="42"/>
      <c r="Q69" s="42"/>
      <c r="R69" s="42"/>
      <c r="S69" s="42"/>
    </row>
    <row r="70" spans="1:19" ht="29.25" thickBot="1" x14ac:dyDescent="0.3">
      <c r="A70" s="42"/>
      <c r="B70" s="511"/>
      <c r="C70" s="86" t="s">
        <v>177</v>
      </c>
      <c r="D70" s="107">
        <v>0</v>
      </c>
      <c r="E70" s="87">
        <v>0</v>
      </c>
      <c r="F70" s="88">
        <v>0</v>
      </c>
      <c r="G70" s="87">
        <v>0</v>
      </c>
      <c r="H70" s="87">
        <v>0</v>
      </c>
      <c r="I70" s="89">
        <v>0</v>
      </c>
      <c r="J70" s="42"/>
      <c r="K70" s="42"/>
      <c r="L70" s="42"/>
      <c r="M70" s="42"/>
      <c r="N70" s="42"/>
      <c r="O70" s="42"/>
      <c r="P70" s="42"/>
      <c r="Q70" s="42"/>
      <c r="R70" s="42"/>
      <c r="S70" s="42"/>
    </row>
    <row r="71" spans="1:19" ht="15" x14ac:dyDescent="0.25">
      <c r="A71" s="42"/>
      <c r="B71" s="42"/>
      <c r="C71" s="42"/>
      <c r="D71" s="42"/>
      <c r="E71" s="42"/>
      <c r="F71" s="43"/>
      <c r="G71" s="42"/>
      <c r="H71" s="42"/>
      <c r="I71" s="42"/>
      <c r="J71" s="42"/>
      <c r="K71" s="42"/>
      <c r="L71" s="42"/>
      <c r="M71" s="42"/>
      <c r="N71" s="42"/>
      <c r="O71" s="42"/>
      <c r="P71" s="42"/>
      <c r="Q71" s="42"/>
      <c r="R71" s="42"/>
      <c r="S71" s="42"/>
    </row>
  </sheetData>
  <sheetProtection algorithmName="SHA-512" hashValue="Ha/91jASr41CHHM6D5l6+/m85sgUPPahCGInGKGNBUB+E+PjYfOUquolFjICm57ni/q5ZTHzJjGdAaUHY9+JhA==" saltValue="VAnTZc/KaEbGX93JBQkAjw=="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scale="4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3"/>
  <sheetViews>
    <sheetView showGridLines="0" topLeftCell="A34" zoomScale="85" zoomScaleNormal="85" workbookViewId="0">
      <selection activeCell="H51" sqref="H51"/>
    </sheetView>
  </sheetViews>
  <sheetFormatPr defaultColWidth="9.140625" defaultRowHeight="15" x14ac:dyDescent="0.25"/>
  <cols>
    <col min="1" max="1" width="8.5703125" style="34" customWidth="1"/>
    <col min="2" max="2" width="7.85546875" style="108" customWidth="1"/>
    <col min="3" max="3" width="40.5703125" style="109" customWidth="1"/>
    <col min="4" max="8" width="27.42578125" style="108" customWidth="1"/>
    <col min="9" max="16384" width="9.140625" style="34"/>
  </cols>
  <sheetData>
    <row r="1" spans="1:8" ht="15.75" thickBot="1" x14ac:dyDescent="0.3">
      <c r="A1" s="3"/>
    </row>
    <row r="2" spans="1:8" ht="18.75" customHeight="1" thickBot="1" x14ac:dyDescent="0.3">
      <c r="B2" s="375" t="s">
        <v>188</v>
      </c>
      <c r="C2" s="376"/>
      <c r="D2" s="376"/>
      <c r="E2" s="376"/>
      <c r="F2" s="376"/>
      <c r="G2" s="376"/>
      <c r="H2" s="377"/>
    </row>
    <row r="3" spans="1:8" x14ac:dyDescent="0.25">
      <c r="B3" s="110" t="s">
        <v>644</v>
      </c>
      <c r="C3" s="111"/>
      <c r="D3" s="112"/>
      <c r="E3" s="113"/>
      <c r="F3" s="113"/>
      <c r="G3" s="113"/>
      <c r="H3" s="113"/>
    </row>
    <row r="4" spans="1:8" x14ac:dyDescent="0.25">
      <c r="B4" s="113"/>
      <c r="C4" s="111"/>
      <c r="D4" s="113"/>
      <c r="E4" s="113"/>
      <c r="F4" s="113"/>
      <c r="G4" s="113"/>
      <c r="H4" s="113"/>
    </row>
    <row r="5" spans="1:8" x14ac:dyDescent="0.25">
      <c r="A5"/>
      <c r="B5" s="114"/>
      <c r="C5" s="115"/>
      <c r="D5" s="116" t="s">
        <v>148</v>
      </c>
      <c r="E5" s="116" t="s">
        <v>149</v>
      </c>
      <c r="F5" s="116" t="s">
        <v>150</v>
      </c>
      <c r="G5" s="116" t="s">
        <v>151</v>
      </c>
      <c r="H5" s="116" t="s">
        <v>152</v>
      </c>
    </row>
    <row r="6" spans="1:8" x14ac:dyDescent="0.25">
      <c r="A6"/>
      <c r="B6" s="117"/>
      <c r="C6"/>
      <c r="D6" s="317">
        <f>Dátum</f>
        <v>45473</v>
      </c>
      <c r="E6" s="317">
        <f>EOMONTH(D6,-3)</f>
        <v>45382</v>
      </c>
      <c r="F6" s="317">
        <f t="shared" ref="F6:H6" si="0">EOMONTH(E6,-3)</f>
        <v>45291</v>
      </c>
      <c r="G6" s="317">
        <f t="shared" si="0"/>
        <v>45199</v>
      </c>
      <c r="H6" s="317">
        <f t="shared" si="0"/>
        <v>45107</v>
      </c>
    </row>
    <row r="7" spans="1:8" x14ac:dyDescent="0.25">
      <c r="A7"/>
      <c r="B7" s="118"/>
      <c r="C7" s="119" t="s">
        <v>189</v>
      </c>
      <c r="D7" s="120"/>
      <c r="E7" s="120"/>
      <c r="F7" s="120"/>
      <c r="G7" s="120"/>
      <c r="H7" s="121"/>
    </row>
    <row r="8" spans="1:8" x14ac:dyDescent="0.25">
      <c r="B8" s="122">
        <v>1</v>
      </c>
      <c r="C8" s="123" t="s">
        <v>74</v>
      </c>
      <c r="D8" s="124">
        <v>394570.34187921003</v>
      </c>
      <c r="E8" s="124">
        <v>393453.49886649998</v>
      </c>
      <c r="F8" s="124">
        <v>393976.43617201003</v>
      </c>
      <c r="G8" s="124">
        <v>376210.71370741999</v>
      </c>
      <c r="H8" s="124">
        <v>376390.72248784004</v>
      </c>
    </row>
    <row r="9" spans="1:8" x14ac:dyDescent="0.25">
      <c r="A9"/>
      <c r="B9" s="122">
        <v>2</v>
      </c>
      <c r="C9" s="123" t="s">
        <v>190</v>
      </c>
      <c r="D9" s="124">
        <v>394570.34187921003</v>
      </c>
      <c r="E9" s="124">
        <v>393453.49886649998</v>
      </c>
      <c r="F9" s="124">
        <v>393976.43617201003</v>
      </c>
      <c r="G9" s="124">
        <v>376210.71370741999</v>
      </c>
      <c r="H9" s="124">
        <v>376390.72248784004</v>
      </c>
    </row>
    <row r="10" spans="1:8" x14ac:dyDescent="0.25">
      <c r="B10" s="122">
        <v>3</v>
      </c>
      <c r="C10" s="123" t="s">
        <v>123</v>
      </c>
      <c r="D10" s="124">
        <v>452313.79063018999</v>
      </c>
      <c r="E10" s="124">
        <v>451317.77990115003</v>
      </c>
      <c r="F10" s="124">
        <v>449882.55314457003</v>
      </c>
      <c r="G10" s="124">
        <v>380508.35505079996</v>
      </c>
      <c r="H10" s="124">
        <v>380620.23567849997</v>
      </c>
    </row>
    <row r="11" spans="1:8" x14ac:dyDescent="0.25">
      <c r="B11" s="118"/>
      <c r="C11" s="119" t="s">
        <v>191</v>
      </c>
      <c r="D11" s="120"/>
      <c r="E11" s="120"/>
      <c r="F11" s="120"/>
      <c r="G11" s="120"/>
      <c r="H11" s="120"/>
    </row>
    <row r="12" spans="1:8" x14ac:dyDescent="0.25">
      <c r="B12" s="122">
        <v>4</v>
      </c>
      <c r="C12" s="123" t="s">
        <v>119</v>
      </c>
      <c r="D12" s="124">
        <v>1888915.69947628</v>
      </c>
      <c r="E12" s="124">
        <v>1899618.2314749199</v>
      </c>
      <c r="F12" s="124">
        <v>1795304.31418098</v>
      </c>
      <c r="G12" s="124">
        <v>1812647.42423913</v>
      </c>
      <c r="H12" s="124">
        <v>1768797.9715700001</v>
      </c>
    </row>
    <row r="13" spans="1:8" x14ac:dyDescent="0.25">
      <c r="B13" s="118"/>
      <c r="C13" s="119" t="s">
        <v>192</v>
      </c>
      <c r="D13" s="120"/>
      <c r="E13" s="120"/>
      <c r="F13" s="120"/>
      <c r="G13" s="120"/>
      <c r="H13" s="120"/>
    </row>
    <row r="14" spans="1:8" ht="28.5" x14ac:dyDescent="0.25">
      <c r="B14" s="122">
        <v>5</v>
      </c>
      <c r="C14" s="123" t="s">
        <v>193</v>
      </c>
      <c r="D14" s="125">
        <v>0.20888699999999999</v>
      </c>
      <c r="E14" s="125">
        <v>0.20710000000000001</v>
      </c>
      <c r="F14" s="125">
        <v>0.21940000000000001</v>
      </c>
      <c r="G14" s="125">
        <v>0.20749999999999999</v>
      </c>
      <c r="H14" s="125">
        <v>0.21279999999999999</v>
      </c>
    </row>
    <row r="15" spans="1:8" x14ac:dyDescent="0.25">
      <c r="B15" s="122">
        <v>6</v>
      </c>
      <c r="C15" s="123" t="s">
        <v>194</v>
      </c>
      <c r="D15" s="125">
        <v>0.20888699999999999</v>
      </c>
      <c r="E15" s="125">
        <v>0.20710000000000001</v>
      </c>
      <c r="F15" s="125">
        <v>0.21940000000000001</v>
      </c>
      <c r="G15" s="125">
        <v>0.20749999999999999</v>
      </c>
      <c r="H15" s="125">
        <v>0.21279999999999999</v>
      </c>
    </row>
    <row r="16" spans="1:8" x14ac:dyDescent="0.25">
      <c r="B16" s="122">
        <v>7</v>
      </c>
      <c r="C16" s="123" t="s">
        <v>195</v>
      </c>
      <c r="D16" s="125">
        <v>0.239457</v>
      </c>
      <c r="E16" s="125">
        <v>0.23760000000000001</v>
      </c>
      <c r="F16" s="125">
        <v>0.25059999999999999</v>
      </c>
      <c r="G16" s="125">
        <v>0.2099</v>
      </c>
      <c r="H16" s="125">
        <v>0.2152</v>
      </c>
    </row>
    <row r="17" spans="2:8" x14ac:dyDescent="0.25">
      <c r="B17" s="118"/>
      <c r="C17" s="119" t="s">
        <v>196</v>
      </c>
      <c r="D17" s="120"/>
      <c r="E17" s="120"/>
      <c r="F17" s="120"/>
      <c r="G17" s="120"/>
      <c r="H17" s="120"/>
    </row>
    <row r="18" spans="2:8" ht="42.75" x14ac:dyDescent="0.25">
      <c r="B18" s="127" t="s">
        <v>197</v>
      </c>
      <c r="C18" s="128" t="s">
        <v>198</v>
      </c>
      <c r="D18" s="125">
        <v>6.5719999999999987E-2</v>
      </c>
      <c r="E18" s="125">
        <v>6.5699999999999995E-2</v>
      </c>
      <c r="F18" s="125">
        <v>6.7799999999999985E-2</v>
      </c>
      <c r="G18" s="125">
        <v>6.7799999999999985E-2</v>
      </c>
      <c r="H18" s="125">
        <v>6.7799999999999985E-2</v>
      </c>
    </row>
    <row r="19" spans="2:8" ht="28.5" x14ac:dyDescent="0.25">
      <c r="B19" s="127" t="s">
        <v>199</v>
      </c>
      <c r="C19" s="129" t="s">
        <v>200</v>
      </c>
      <c r="D19" s="125">
        <v>3.6970000000000003E-2</v>
      </c>
      <c r="E19" s="125">
        <v>3.7000000000000005E-2</v>
      </c>
      <c r="F19" s="125">
        <v>3.8099999999999995E-2</v>
      </c>
      <c r="G19" s="125">
        <v>3.8099999999999995E-2</v>
      </c>
      <c r="H19" s="125">
        <v>3.8099999999999995E-2</v>
      </c>
    </row>
    <row r="20" spans="2:8" ht="28.5" x14ac:dyDescent="0.25">
      <c r="B20" s="127" t="s">
        <v>201</v>
      </c>
      <c r="C20" s="129" t="s">
        <v>202</v>
      </c>
      <c r="D20" s="125">
        <v>4.929E-2</v>
      </c>
      <c r="E20" s="125">
        <v>4.9299999999999997E-2</v>
      </c>
      <c r="F20" s="125">
        <v>5.0799999999999998E-2</v>
      </c>
      <c r="G20" s="125">
        <v>5.0799999999999998E-2</v>
      </c>
      <c r="H20" s="125">
        <v>5.0799999999999998E-2</v>
      </c>
    </row>
    <row r="21" spans="2:8" x14ac:dyDescent="0.25">
      <c r="B21" s="122" t="s">
        <v>203</v>
      </c>
      <c r="C21" s="123" t="s">
        <v>204</v>
      </c>
      <c r="D21" s="125">
        <v>0.14571999999999999</v>
      </c>
      <c r="E21" s="125">
        <v>0.1457</v>
      </c>
      <c r="F21" s="125">
        <v>0.14779999999999999</v>
      </c>
      <c r="G21" s="125">
        <v>0.14779999999999999</v>
      </c>
      <c r="H21" s="125">
        <v>0.14779999999999999</v>
      </c>
    </row>
    <row r="22" spans="2:8" x14ac:dyDescent="0.25">
      <c r="B22" s="118"/>
      <c r="C22" s="119" t="s">
        <v>205</v>
      </c>
      <c r="D22" s="120"/>
      <c r="E22" s="120"/>
      <c r="F22" s="120"/>
      <c r="G22" s="120"/>
      <c r="H22" s="120"/>
    </row>
    <row r="23" spans="2:8" x14ac:dyDescent="0.25">
      <c r="B23" s="122">
        <v>8</v>
      </c>
      <c r="C23" s="123" t="s">
        <v>206</v>
      </c>
      <c r="D23" s="125">
        <v>2.500000000000159E-2</v>
      </c>
      <c r="E23" s="125">
        <v>2.4999999999998423E-2</v>
      </c>
      <c r="F23" s="125">
        <v>2.4999999999997493E-2</v>
      </c>
      <c r="G23" s="125">
        <v>2.5000000000000969E-2</v>
      </c>
      <c r="H23" s="125">
        <v>2.5000000000000001E-2</v>
      </c>
    </row>
    <row r="24" spans="2:8" ht="42.75" x14ac:dyDescent="0.25">
      <c r="B24" s="122" t="s">
        <v>207</v>
      </c>
      <c r="C24" s="123" t="s">
        <v>208</v>
      </c>
      <c r="D24" s="125">
        <v>0</v>
      </c>
      <c r="E24" s="125">
        <v>0</v>
      </c>
      <c r="F24" s="125">
        <v>0</v>
      </c>
      <c r="G24" s="125">
        <v>0</v>
      </c>
      <c r="H24" s="125">
        <v>0</v>
      </c>
    </row>
    <row r="25" spans="2:8" ht="28.5" x14ac:dyDescent="0.25">
      <c r="B25" s="122">
        <v>9</v>
      </c>
      <c r="C25" s="123" t="s">
        <v>209</v>
      </c>
      <c r="D25" s="125">
        <v>9.2834633641204501E-5</v>
      </c>
      <c r="E25" s="125">
        <v>6.8075741165946665E-5</v>
      </c>
      <c r="F25" s="125">
        <v>7.1314885113729761E-5</v>
      </c>
      <c r="G25" s="125">
        <v>8.2226097644906519E-5</v>
      </c>
      <c r="H25" s="125">
        <v>9.4553614000000136E-5</v>
      </c>
    </row>
    <row r="26" spans="2:8" x14ac:dyDescent="0.25">
      <c r="B26" s="122" t="s">
        <v>210</v>
      </c>
      <c r="C26" s="123" t="s">
        <v>211</v>
      </c>
      <c r="D26" s="125">
        <v>0</v>
      </c>
      <c r="E26" s="125">
        <v>0</v>
      </c>
      <c r="F26" s="125">
        <v>0</v>
      </c>
      <c r="G26" s="125">
        <v>0</v>
      </c>
      <c r="H26" s="125">
        <v>0</v>
      </c>
    </row>
    <row r="27" spans="2:8" ht="28.5" x14ac:dyDescent="0.25">
      <c r="B27" s="122">
        <v>10</v>
      </c>
      <c r="C27" s="123" t="s">
        <v>212</v>
      </c>
      <c r="D27" s="125">
        <v>0</v>
      </c>
      <c r="E27" s="125">
        <v>0</v>
      </c>
      <c r="F27" s="125">
        <v>0</v>
      </c>
      <c r="G27" s="125">
        <v>0</v>
      </c>
      <c r="H27" s="125">
        <v>0</v>
      </c>
    </row>
    <row r="28" spans="2:8" ht="28.5" x14ac:dyDescent="0.25">
      <c r="B28" s="122" t="s">
        <v>213</v>
      </c>
      <c r="C28" s="123" t="s">
        <v>214</v>
      </c>
      <c r="D28" s="125">
        <v>9.999999999998517E-3</v>
      </c>
      <c r="E28" s="125">
        <v>0.01</v>
      </c>
      <c r="F28" s="125">
        <v>4.9999999999972705E-3</v>
      </c>
      <c r="G28" s="125">
        <v>5.000000000002401E-3</v>
      </c>
      <c r="H28" s="125">
        <v>5.0000000000000001E-3</v>
      </c>
    </row>
    <row r="29" spans="2:8" x14ac:dyDescent="0.25">
      <c r="B29" s="122">
        <v>11</v>
      </c>
      <c r="C29" s="123" t="s">
        <v>215</v>
      </c>
      <c r="D29" s="125">
        <v>3.5092834633641309E-2</v>
      </c>
      <c r="E29" s="125">
        <v>3.506807574116437E-2</v>
      </c>
      <c r="F29" s="125">
        <v>3.0071314885114064E-2</v>
      </c>
      <c r="G29" s="125">
        <v>3.0082226097648289E-2</v>
      </c>
      <c r="H29" s="125">
        <v>3.0094553613797707E-2</v>
      </c>
    </row>
    <row r="30" spans="2:8" x14ac:dyDescent="0.25">
      <c r="B30" s="122" t="s">
        <v>216</v>
      </c>
      <c r="C30" s="123" t="s">
        <v>217</v>
      </c>
      <c r="D30" s="125">
        <v>0.180813</v>
      </c>
      <c r="E30" s="125">
        <v>0.18079999999999999</v>
      </c>
      <c r="F30" s="125">
        <v>0.1779</v>
      </c>
      <c r="G30" s="125">
        <v>0.1779</v>
      </c>
      <c r="H30" s="125">
        <v>0.1779</v>
      </c>
    </row>
    <row r="31" spans="2:8" ht="28.5" x14ac:dyDescent="0.25">
      <c r="B31" s="122">
        <v>12</v>
      </c>
      <c r="C31" s="123" t="s">
        <v>218</v>
      </c>
      <c r="D31" s="125">
        <v>9.3737000000000001E-2</v>
      </c>
      <c r="E31" s="125">
        <v>9.1900000000000009E-2</v>
      </c>
      <c r="F31" s="125">
        <v>0.1028</v>
      </c>
      <c r="G31" s="125">
        <v>6.2100000000000016E-2</v>
      </c>
      <c r="H31" s="125">
        <v>6.7400000000000015E-2</v>
      </c>
    </row>
    <row r="32" spans="2:8" x14ac:dyDescent="0.25">
      <c r="B32" s="118"/>
      <c r="C32" s="119" t="s">
        <v>9</v>
      </c>
      <c r="D32" s="120"/>
      <c r="E32" s="120"/>
      <c r="F32" s="120"/>
      <c r="G32" s="120"/>
      <c r="H32" s="120"/>
    </row>
    <row r="33" spans="2:8" x14ac:dyDescent="0.25">
      <c r="B33" s="122">
        <v>13</v>
      </c>
      <c r="C33" s="123" t="s">
        <v>219</v>
      </c>
      <c r="D33" s="126">
        <v>4892218.64655241</v>
      </c>
      <c r="E33" s="126">
        <v>5094298.1869064905</v>
      </c>
      <c r="F33" s="126">
        <v>4975944.9196866108</v>
      </c>
      <c r="G33" s="126">
        <v>4663198.2697240096</v>
      </c>
      <c r="H33" s="126">
        <v>4528135.9742431398</v>
      </c>
    </row>
    <row r="34" spans="2:8" x14ac:dyDescent="0.25">
      <c r="B34" s="122">
        <v>14</v>
      </c>
      <c r="C34" s="123" t="s">
        <v>220</v>
      </c>
      <c r="D34" s="125">
        <v>8.0653000000000002E-2</v>
      </c>
      <c r="E34" s="125">
        <v>7.7233999999999997E-2</v>
      </c>
      <c r="F34" s="125">
        <v>7.9175999999999996E-2</v>
      </c>
      <c r="G34" s="125">
        <v>8.0676999999999999E-2</v>
      </c>
      <c r="H34" s="125">
        <v>8.3123000000000002E-2</v>
      </c>
    </row>
    <row r="35" spans="2:8" x14ac:dyDescent="0.25">
      <c r="B35" s="118"/>
      <c r="C35" s="119" t="s">
        <v>221</v>
      </c>
      <c r="D35" s="120"/>
      <c r="E35" s="120"/>
      <c r="F35" s="120"/>
      <c r="G35" s="120"/>
      <c r="H35" s="120"/>
    </row>
    <row r="36" spans="2:8" ht="42.75" x14ac:dyDescent="0.25">
      <c r="B36" s="127" t="s">
        <v>222</v>
      </c>
      <c r="C36" s="128" t="s">
        <v>223</v>
      </c>
      <c r="D36" s="125">
        <v>0</v>
      </c>
      <c r="E36" s="125">
        <v>0</v>
      </c>
      <c r="F36" s="125">
        <v>0</v>
      </c>
      <c r="G36" s="125">
        <v>0</v>
      </c>
      <c r="H36" s="125">
        <v>0</v>
      </c>
    </row>
    <row r="37" spans="2:8" ht="28.5" x14ac:dyDescent="0.25">
      <c r="B37" s="127" t="s">
        <v>224</v>
      </c>
      <c r="C37" s="129" t="s">
        <v>225</v>
      </c>
      <c r="D37" s="125">
        <v>0</v>
      </c>
      <c r="E37" s="125">
        <v>0</v>
      </c>
      <c r="F37" s="125">
        <v>0</v>
      </c>
      <c r="G37" s="125">
        <v>0</v>
      </c>
      <c r="H37" s="125">
        <v>0</v>
      </c>
    </row>
    <row r="38" spans="2:8" ht="28.5" x14ac:dyDescent="0.25">
      <c r="B38" s="127" t="s">
        <v>226</v>
      </c>
      <c r="C38" s="128" t="s">
        <v>227</v>
      </c>
      <c r="D38" s="125">
        <v>0.03</v>
      </c>
      <c r="E38" s="125">
        <v>0.03</v>
      </c>
      <c r="F38" s="125">
        <v>0.03</v>
      </c>
      <c r="G38" s="125">
        <v>0.03</v>
      </c>
      <c r="H38" s="125">
        <v>0.03</v>
      </c>
    </row>
    <row r="39" spans="2:8" x14ac:dyDescent="0.25">
      <c r="B39" s="118"/>
      <c r="C39" s="130" t="s">
        <v>228</v>
      </c>
      <c r="D39" s="131"/>
      <c r="E39" s="131"/>
      <c r="F39" s="131"/>
      <c r="G39" s="131"/>
      <c r="H39" s="131"/>
    </row>
    <row r="40" spans="2:8" ht="28.5" x14ac:dyDescent="0.25">
      <c r="B40" s="127" t="s">
        <v>229</v>
      </c>
      <c r="C40" s="132" t="s">
        <v>230</v>
      </c>
      <c r="D40" s="133">
        <v>0</v>
      </c>
      <c r="E40" s="133">
        <v>0</v>
      </c>
      <c r="F40" s="133">
        <v>0</v>
      </c>
      <c r="G40" s="133">
        <v>0</v>
      </c>
      <c r="H40" s="133">
        <v>0</v>
      </c>
    </row>
    <row r="41" spans="2:8" x14ac:dyDescent="0.25">
      <c r="B41" s="127" t="s">
        <v>231</v>
      </c>
      <c r="C41" s="123" t="s">
        <v>232</v>
      </c>
      <c r="D41" s="125">
        <v>0.03</v>
      </c>
      <c r="E41" s="125">
        <v>0.03</v>
      </c>
      <c r="F41" s="125">
        <v>0.03</v>
      </c>
      <c r="G41" s="125">
        <v>0.03</v>
      </c>
      <c r="H41" s="125">
        <v>0.03</v>
      </c>
    </row>
    <row r="42" spans="2:8" x14ac:dyDescent="0.25">
      <c r="B42" s="118"/>
      <c r="C42" s="119" t="s">
        <v>233</v>
      </c>
      <c r="D42" s="120"/>
      <c r="E42" s="120"/>
      <c r="F42" s="120"/>
      <c r="G42" s="120"/>
      <c r="H42" s="120"/>
    </row>
    <row r="43" spans="2:8" ht="28.5" x14ac:dyDescent="0.25">
      <c r="B43" s="122">
        <v>15</v>
      </c>
      <c r="C43" s="123" t="s">
        <v>234</v>
      </c>
      <c r="D43" s="124">
        <v>1764110.5601651098</v>
      </c>
      <c r="E43" s="124">
        <v>1823255.1521997203</v>
      </c>
      <c r="F43" s="124">
        <v>1844024.1496176801</v>
      </c>
      <c r="G43" s="124">
        <v>1430360.7011915399</v>
      </c>
      <c r="H43" s="124">
        <v>1259470.2990959398</v>
      </c>
    </row>
    <row r="44" spans="2:8" x14ac:dyDescent="0.25">
      <c r="B44" s="122" t="s">
        <v>235</v>
      </c>
      <c r="C44" s="123" t="s">
        <v>236</v>
      </c>
      <c r="D44" s="124">
        <v>1870617.0890341001</v>
      </c>
      <c r="E44" s="124">
        <v>1760469.4557743901</v>
      </c>
      <c r="F44" s="124">
        <v>1511994.4543868802</v>
      </c>
      <c r="G44" s="124">
        <v>1654843.0097385999</v>
      </c>
      <c r="H44" s="124">
        <v>1338410.5714666001</v>
      </c>
    </row>
    <row r="45" spans="2:8" ht="28.5" x14ac:dyDescent="0.25">
      <c r="B45" s="122" t="s">
        <v>237</v>
      </c>
      <c r="C45" s="123" t="s">
        <v>238</v>
      </c>
      <c r="D45" s="124">
        <v>732066.37854402</v>
      </c>
      <c r="E45" s="124">
        <v>623132.90063489985</v>
      </c>
      <c r="F45" s="124">
        <v>359326.39642418001</v>
      </c>
      <c r="G45" s="124">
        <v>712973.35123170994</v>
      </c>
      <c r="H45" s="124">
        <v>486024.58035554993</v>
      </c>
    </row>
    <row r="46" spans="2:8" ht="28.5" x14ac:dyDescent="0.25">
      <c r="B46" s="122">
        <v>16</v>
      </c>
      <c r="C46" s="123" t="s">
        <v>239</v>
      </c>
      <c r="D46" s="124">
        <v>1138550.7104900801</v>
      </c>
      <c r="E46" s="124">
        <v>1137336.5551394899</v>
      </c>
      <c r="F46" s="124">
        <v>1152668.0579627</v>
      </c>
      <c r="G46" s="124">
        <v>941869.65850689006</v>
      </c>
      <c r="H46" s="124">
        <v>852385.99111105001</v>
      </c>
    </row>
    <row r="47" spans="2:8" x14ac:dyDescent="0.25">
      <c r="B47" s="122">
        <v>17</v>
      </c>
      <c r="C47" s="123" t="s">
        <v>240</v>
      </c>
      <c r="D47" s="125">
        <v>1.5494000000000001</v>
      </c>
      <c r="E47" s="125">
        <v>1.6031</v>
      </c>
      <c r="F47" s="125">
        <v>1.5998000000000001</v>
      </c>
      <c r="G47" s="125">
        <v>1.5185999999999999</v>
      </c>
      <c r="H47" s="125">
        <v>1.4776</v>
      </c>
    </row>
    <row r="48" spans="2:8" x14ac:dyDescent="0.25">
      <c r="B48" s="118"/>
      <c r="C48" s="119" t="s">
        <v>20</v>
      </c>
      <c r="D48" s="120"/>
      <c r="E48" s="120"/>
      <c r="F48" s="120"/>
      <c r="G48" s="120"/>
      <c r="H48" s="120"/>
    </row>
    <row r="49" spans="2:8" x14ac:dyDescent="0.25">
      <c r="B49" s="122">
        <v>18</v>
      </c>
      <c r="C49" s="123" t="s">
        <v>241</v>
      </c>
      <c r="D49" s="124">
        <v>3287958.6434960002</v>
      </c>
      <c r="E49" s="124">
        <v>3550947.4265979999</v>
      </c>
      <c r="F49" s="124">
        <v>3494677.2408889998</v>
      </c>
      <c r="G49" s="124">
        <v>3298321.4682189999</v>
      </c>
      <c r="H49" s="124">
        <v>3095331.2836429998</v>
      </c>
    </row>
    <row r="50" spans="2:8" x14ac:dyDescent="0.25">
      <c r="B50" s="122">
        <v>19</v>
      </c>
      <c r="C50" s="123" t="s">
        <v>242</v>
      </c>
      <c r="D50" s="124">
        <v>2248620.6453169999</v>
      </c>
      <c r="E50" s="124">
        <v>2404636.9699630002</v>
      </c>
      <c r="F50" s="124">
        <v>2271637.5738749998</v>
      </c>
      <c r="G50" s="124">
        <v>2280194.9114600001</v>
      </c>
      <c r="H50" s="124">
        <v>2262957.0431940001</v>
      </c>
    </row>
    <row r="51" spans="2:8" x14ac:dyDescent="0.25">
      <c r="B51" s="122">
        <v>20</v>
      </c>
      <c r="C51" s="123" t="s">
        <v>243</v>
      </c>
      <c r="D51" s="125">
        <v>1.4622109999999999</v>
      </c>
      <c r="E51" s="125">
        <v>1.4767079999999999</v>
      </c>
      <c r="F51" s="125">
        <v>1.5383960000000001</v>
      </c>
      <c r="G51" s="125">
        <v>1.446509</v>
      </c>
      <c r="H51" s="125">
        <v>1.367826</v>
      </c>
    </row>
    <row r="53" spans="2:8" x14ac:dyDescent="0.25">
      <c r="B53" s="354"/>
    </row>
  </sheetData>
  <sheetProtection algorithmName="SHA-512" hashValue="3t749PrmT2JYxVq1je31Pm77jMyJ20wCQAS1EJfRsdwYfnmp59G1ArYxmlbAGvRCYu0iaX1L5omuJZ36jarI/g==" saltValue="EkZGpSKq/jlN4QaXA7jLHg==" spinCount="100000" sheet="1" objects="1" scenarios="1"/>
  <mergeCells count="1">
    <mergeCell ref="B2:H2"/>
  </mergeCells>
  <pageMargins left="0.70866141732283472" right="0.70866141732283472" top="0.74803149606299213" bottom="0.74803149606299213" header="0.31496062992125984" footer="0.31496062992125984"/>
  <pageSetup scale="4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zoomScale="85" zoomScaleNormal="85" workbookViewId="0">
      <selection activeCell="A6" sqref="A6"/>
    </sheetView>
  </sheetViews>
  <sheetFormatPr defaultColWidth="9.140625" defaultRowHeight="15" x14ac:dyDescent="0.25"/>
  <cols>
    <col min="1" max="1" width="9.140625" style="34"/>
    <col min="2" max="2" width="6.85546875" style="34" bestFit="1" customWidth="1"/>
    <col min="3" max="3" width="42.28515625" style="38" bestFit="1" customWidth="1"/>
    <col min="4" max="4" width="12" style="230" bestFit="1" customWidth="1"/>
    <col min="5" max="5" width="12" style="231" bestFit="1" customWidth="1"/>
    <col min="6" max="6" width="22.85546875" style="231" bestFit="1" customWidth="1"/>
    <col min="7" max="16384" width="9.140625" style="34"/>
  </cols>
  <sheetData>
    <row r="1" spans="1:6" ht="15.75" thickBot="1" x14ac:dyDescent="0.3">
      <c r="A1" s="3"/>
    </row>
    <row r="2" spans="1:6" ht="18.75" customHeight="1" thickBot="1" x14ac:dyDescent="0.3">
      <c r="B2" s="378" t="s">
        <v>358</v>
      </c>
      <c r="C2" s="379"/>
      <c r="D2" s="379"/>
      <c r="E2" s="379"/>
      <c r="F2" s="380"/>
    </row>
    <row r="3" spans="1:6" x14ac:dyDescent="0.25">
      <c r="B3" s="110" t="s">
        <v>645</v>
      </c>
      <c r="C3" s="232"/>
      <c r="D3" s="233"/>
      <c r="E3" s="234"/>
      <c r="F3" s="34"/>
    </row>
    <row r="4" spans="1:6" x14ac:dyDescent="0.25">
      <c r="B4" s="36"/>
      <c r="C4" s="232"/>
      <c r="D4" s="233"/>
      <c r="E4" s="234"/>
      <c r="F4" s="234"/>
    </row>
    <row r="5" spans="1:6" ht="37.5" customHeight="1" x14ac:dyDescent="0.25">
      <c r="A5" s="183"/>
      <c r="B5" s="381"/>
      <c r="C5" s="382"/>
      <c r="D5" s="385" t="s">
        <v>119</v>
      </c>
      <c r="E5" s="385"/>
      <c r="F5" s="235" t="s">
        <v>359</v>
      </c>
    </row>
    <row r="6" spans="1:6" x14ac:dyDescent="0.25">
      <c r="A6" s="183"/>
      <c r="B6" s="381"/>
      <c r="C6" s="382"/>
      <c r="D6" s="236" t="s">
        <v>148</v>
      </c>
      <c r="E6" s="235" t="s">
        <v>149</v>
      </c>
      <c r="F6" s="235" t="s">
        <v>150</v>
      </c>
    </row>
    <row r="7" spans="1:6" x14ac:dyDescent="0.25">
      <c r="A7" s="183"/>
      <c r="B7" s="383"/>
      <c r="C7" s="384"/>
      <c r="D7" s="237">
        <f>Dátum</f>
        <v>45473</v>
      </c>
      <c r="E7" s="238">
        <f>EOMONTH(D7,-3)</f>
        <v>45382</v>
      </c>
      <c r="F7" s="237">
        <f>D7</f>
        <v>45473</v>
      </c>
    </row>
    <row r="8" spans="1:6" x14ac:dyDescent="0.25">
      <c r="A8" s="183"/>
      <c r="B8" s="235">
        <v>1</v>
      </c>
      <c r="C8" s="239" t="s">
        <v>360</v>
      </c>
      <c r="D8" s="240">
        <v>1628001.2173541503</v>
      </c>
      <c r="E8" s="240">
        <v>1623454.9436507102</v>
      </c>
      <c r="F8" s="240">
        <v>130240.09738833203</v>
      </c>
    </row>
    <row r="9" spans="1:6" x14ac:dyDescent="0.25">
      <c r="A9" s="183"/>
      <c r="B9" s="241">
        <v>2</v>
      </c>
      <c r="C9" s="242" t="s">
        <v>361</v>
      </c>
      <c r="D9" s="240">
        <v>899029.32436491991</v>
      </c>
      <c r="E9" s="240">
        <v>898452.17855969991</v>
      </c>
      <c r="F9" s="240">
        <v>71922.345949193594</v>
      </c>
    </row>
    <row r="10" spans="1:6" x14ac:dyDescent="0.25">
      <c r="A10" s="183"/>
      <c r="B10" s="243">
        <v>3</v>
      </c>
      <c r="C10" s="244" t="s">
        <v>362</v>
      </c>
      <c r="D10" s="240">
        <v>614773.96189142007</v>
      </c>
      <c r="E10" s="240">
        <v>705139.04474458005</v>
      </c>
      <c r="F10" s="240">
        <v>49181.916951313608</v>
      </c>
    </row>
    <row r="11" spans="1:6" x14ac:dyDescent="0.25">
      <c r="A11" s="183"/>
      <c r="B11" s="241">
        <v>4</v>
      </c>
      <c r="C11" s="242" t="s">
        <v>363</v>
      </c>
      <c r="D11" s="240">
        <v>0</v>
      </c>
      <c r="E11" s="240">
        <v>0</v>
      </c>
      <c r="F11" s="240">
        <v>0</v>
      </c>
    </row>
    <row r="12" spans="1:6" ht="30" x14ac:dyDescent="0.25">
      <c r="A12" s="183"/>
      <c r="B12" s="241" t="s">
        <v>364</v>
      </c>
      <c r="C12" s="242" t="s">
        <v>365</v>
      </c>
      <c r="D12" s="240">
        <v>26962.36284319</v>
      </c>
      <c r="E12" s="240">
        <v>19863.72034643</v>
      </c>
      <c r="F12" s="240">
        <v>2156.9890274551999</v>
      </c>
    </row>
    <row r="13" spans="1:6" x14ac:dyDescent="0.25">
      <c r="A13" s="183"/>
      <c r="B13" s="241">
        <v>5</v>
      </c>
      <c r="C13" s="242" t="s">
        <v>366</v>
      </c>
      <c r="D13" s="240">
        <v>0</v>
      </c>
      <c r="E13" s="240">
        <v>0</v>
      </c>
      <c r="F13" s="240">
        <v>0</v>
      </c>
    </row>
    <row r="14" spans="1:6" x14ac:dyDescent="0.25">
      <c r="A14" s="183"/>
      <c r="B14" s="235">
        <v>6</v>
      </c>
      <c r="C14" s="239" t="s">
        <v>367</v>
      </c>
      <c r="D14" s="240">
        <v>39313.252582580004</v>
      </c>
      <c r="E14" s="240">
        <v>46342.363631630004</v>
      </c>
      <c r="F14" s="240">
        <v>3145.0602066064002</v>
      </c>
    </row>
    <row r="15" spans="1:6" x14ac:dyDescent="0.25">
      <c r="A15" s="183"/>
      <c r="B15" s="241">
        <v>7</v>
      </c>
      <c r="C15" s="242" t="s">
        <v>368</v>
      </c>
      <c r="D15" s="240">
        <v>38385.025317309999</v>
      </c>
      <c r="E15" s="240">
        <v>45085.16522717</v>
      </c>
      <c r="F15" s="240">
        <v>3070.8020253847999</v>
      </c>
    </row>
    <row r="16" spans="1:6" x14ac:dyDescent="0.25">
      <c r="A16" s="183"/>
      <c r="B16" s="241">
        <v>8</v>
      </c>
      <c r="C16" s="242" t="s">
        <v>369</v>
      </c>
      <c r="D16" s="240">
        <v>0</v>
      </c>
      <c r="E16" s="240">
        <v>0</v>
      </c>
      <c r="F16" s="240">
        <v>0</v>
      </c>
    </row>
    <row r="17" spans="1:6" ht="30" x14ac:dyDescent="0.25">
      <c r="A17" s="183"/>
      <c r="B17" s="241" t="s">
        <v>207</v>
      </c>
      <c r="C17" s="242" t="s">
        <v>370</v>
      </c>
      <c r="D17" s="240">
        <v>0</v>
      </c>
      <c r="E17" s="240">
        <v>0</v>
      </c>
      <c r="F17" s="240">
        <v>0</v>
      </c>
    </row>
    <row r="18" spans="1:6" x14ac:dyDescent="0.25">
      <c r="A18" s="183"/>
      <c r="B18" s="241" t="s">
        <v>371</v>
      </c>
      <c r="C18" s="242" t="s">
        <v>372</v>
      </c>
      <c r="D18" s="240">
        <v>881.12290965</v>
      </c>
      <c r="E18" s="240">
        <v>1257.1984075799999</v>
      </c>
      <c r="F18" s="240">
        <v>70.489832772</v>
      </c>
    </row>
    <row r="19" spans="1:6" x14ac:dyDescent="0.25">
      <c r="A19" s="183"/>
      <c r="B19" s="241">
        <v>9</v>
      </c>
      <c r="C19" s="242" t="s">
        <v>373</v>
      </c>
      <c r="D19" s="240">
        <v>47.104355620004867</v>
      </c>
      <c r="E19" s="240">
        <v>-3.119996790701407E-6</v>
      </c>
      <c r="F19" s="240">
        <v>3.7683484496003894</v>
      </c>
    </row>
    <row r="20" spans="1:6" x14ac:dyDescent="0.25">
      <c r="A20" s="183"/>
      <c r="B20" s="235">
        <v>15</v>
      </c>
      <c r="C20" s="239" t="s">
        <v>374</v>
      </c>
      <c r="D20" s="240">
        <v>0</v>
      </c>
      <c r="E20" s="240">
        <v>0</v>
      </c>
      <c r="F20" s="240">
        <v>0</v>
      </c>
    </row>
    <row r="21" spans="1:6" ht="30" x14ac:dyDescent="0.25">
      <c r="A21" s="183"/>
      <c r="B21" s="235">
        <v>16</v>
      </c>
      <c r="C21" s="239" t="s">
        <v>375</v>
      </c>
      <c r="D21" s="240">
        <v>0</v>
      </c>
      <c r="E21" s="240">
        <v>0</v>
      </c>
      <c r="F21" s="240">
        <v>0</v>
      </c>
    </row>
    <row r="22" spans="1:6" x14ac:dyDescent="0.25">
      <c r="A22" s="183"/>
      <c r="B22" s="241">
        <v>17</v>
      </c>
      <c r="C22" s="242" t="s">
        <v>376</v>
      </c>
      <c r="D22" s="240">
        <v>0</v>
      </c>
      <c r="E22" s="240">
        <v>0</v>
      </c>
      <c r="F22" s="245">
        <v>0</v>
      </c>
    </row>
    <row r="23" spans="1:6" x14ac:dyDescent="0.25">
      <c r="A23" s="183"/>
      <c r="B23" s="241">
        <v>18</v>
      </c>
      <c r="C23" s="242" t="s">
        <v>377</v>
      </c>
      <c r="D23" s="240">
        <v>0</v>
      </c>
      <c r="E23" s="240">
        <v>0</v>
      </c>
      <c r="F23" s="245">
        <v>0</v>
      </c>
    </row>
    <row r="24" spans="1:6" x14ac:dyDescent="0.25">
      <c r="A24" s="183"/>
      <c r="B24" s="241">
        <v>19</v>
      </c>
      <c r="C24" s="242" t="s">
        <v>378</v>
      </c>
      <c r="D24" s="240">
        <v>0</v>
      </c>
      <c r="E24" s="240">
        <v>0</v>
      </c>
      <c r="F24" s="245">
        <v>0</v>
      </c>
    </row>
    <row r="25" spans="1:6" x14ac:dyDescent="0.25">
      <c r="A25" s="183"/>
      <c r="B25" s="241" t="s">
        <v>379</v>
      </c>
      <c r="C25" s="242" t="s">
        <v>380</v>
      </c>
      <c r="D25" s="240">
        <v>0</v>
      </c>
      <c r="E25" s="240">
        <v>0</v>
      </c>
      <c r="F25" s="245">
        <v>0</v>
      </c>
    </row>
    <row r="26" spans="1:6" x14ac:dyDescent="0.25">
      <c r="A26" s="183"/>
      <c r="B26" s="241">
        <v>20</v>
      </c>
      <c r="C26" s="239" t="s">
        <v>381</v>
      </c>
      <c r="D26" s="240">
        <v>16738.411495979999</v>
      </c>
      <c r="E26" s="240">
        <v>17738.192385770002</v>
      </c>
      <c r="F26" s="240">
        <v>1339.0729196784</v>
      </c>
    </row>
    <row r="27" spans="1:6" x14ac:dyDescent="0.25">
      <c r="A27" s="183"/>
      <c r="B27" s="241">
        <v>21</v>
      </c>
      <c r="C27" s="242" t="s">
        <v>382</v>
      </c>
      <c r="D27" s="240">
        <v>16738.411495979999</v>
      </c>
      <c r="E27" s="240">
        <v>17738.192385770002</v>
      </c>
      <c r="F27" s="240">
        <v>1339.0729196784</v>
      </c>
    </row>
    <row r="28" spans="1:6" x14ac:dyDescent="0.25">
      <c r="A28" s="183"/>
      <c r="B28" s="241">
        <v>22</v>
      </c>
      <c r="C28" s="242" t="s">
        <v>383</v>
      </c>
      <c r="D28" s="240">
        <v>0</v>
      </c>
      <c r="E28" s="240">
        <v>0</v>
      </c>
      <c r="F28" s="240">
        <v>0</v>
      </c>
    </row>
    <row r="29" spans="1:6" x14ac:dyDescent="0.25">
      <c r="A29" s="183"/>
      <c r="B29" s="241" t="s">
        <v>384</v>
      </c>
      <c r="C29" s="246" t="s">
        <v>385</v>
      </c>
      <c r="D29" s="240">
        <v>0</v>
      </c>
      <c r="E29" s="240">
        <v>0</v>
      </c>
      <c r="F29" s="240">
        <v>0</v>
      </c>
    </row>
    <row r="30" spans="1:6" x14ac:dyDescent="0.25">
      <c r="A30" s="183"/>
      <c r="B30" s="241">
        <v>23</v>
      </c>
      <c r="C30" s="246" t="s">
        <v>386</v>
      </c>
      <c r="D30" s="240">
        <v>204862.81804357001</v>
      </c>
      <c r="E30" s="240">
        <v>212082.73180682</v>
      </c>
      <c r="F30" s="240">
        <v>16389.0254434856</v>
      </c>
    </row>
    <row r="31" spans="1:6" x14ac:dyDescent="0.25">
      <c r="A31" s="183"/>
      <c r="B31" s="241" t="s">
        <v>387</v>
      </c>
      <c r="C31" s="242" t="s">
        <v>388</v>
      </c>
      <c r="D31" s="240">
        <v>3271.2551533600003</v>
      </c>
      <c r="E31" s="240">
        <v>3271.2551533600003</v>
      </c>
      <c r="F31" s="240">
        <v>261.70041226880005</v>
      </c>
    </row>
    <row r="32" spans="1:6" x14ac:dyDescent="0.25">
      <c r="A32" s="183"/>
      <c r="B32" s="241" t="s">
        <v>389</v>
      </c>
      <c r="C32" s="242" t="s">
        <v>382</v>
      </c>
      <c r="D32" s="240">
        <v>5573.1353654599998</v>
      </c>
      <c r="E32" s="240">
        <v>5573.1353654599998</v>
      </c>
      <c r="F32" s="240">
        <v>445.8508292368</v>
      </c>
    </row>
    <row r="33" spans="1:6" x14ac:dyDescent="0.25">
      <c r="A33" s="183"/>
      <c r="B33" s="241" t="s">
        <v>390</v>
      </c>
      <c r="C33" s="242" t="s">
        <v>391</v>
      </c>
      <c r="D33" s="240">
        <v>196018.42752475</v>
      </c>
      <c r="E33" s="240">
        <v>203238.341288</v>
      </c>
      <c r="F33" s="240">
        <v>15681.474201980001</v>
      </c>
    </row>
    <row r="34" spans="1:6" ht="30" x14ac:dyDescent="0.25">
      <c r="A34" s="183"/>
      <c r="B34" s="25">
        <v>24</v>
      </c>
      <c r="C34" s="247" t="s">
        <v>392</v>
      </c>
      <c r="D34" s="240">
        <v>1118.440417</v>
      </c>
      <c r="E34" s="240">
        <v>1302.0758060000001</v>
      </c>
      <c r="F34" s="240">
        <v>89.475233360000004</v>
      </c>
    </row>
    <row r="35" spans="1:6" x14ac:dyDescent="0.25">
      <c r="A35" s="183"/>
      <c r="B35" s="25">
        <v>29</v>
      </c>
      <c r="C35" s="247" t="s">
        <v>156</v>
      </c>
      <c r="D35" s="240">
        <v>1888915.6994762805</v>
      </c>
      <c r="E35" s="240">
        <v>1899618.2314749302</v>
      </c>
      <c r="F35" s="240">
        <v>151113.25595810241</v>
      </c>
    </row>
  </sheetData>
  <sheetProtection algorithmName="SHA-512" hashValue="zoB+xcS3WgCDxbTwJKIKicNaq2pHz43jy18ck+1hJzNm6TioOAPdWFyAvdzQGmh7CC2dcPXJch7C4Aj8n06+wA==" saltValue="oWbCdRheK1mzo8twhB1zdw=="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scale="9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7"/>
  <sheetViews>
    <sheetView showGridLines="0" zoomScale="85" zoomScaleNormal="85" workbookViewId="0">
      <selection activeCell="A5" sqref="A5"/>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405" t="s">
        <v>24</v>
      </c>
      <c r="C2" s="406"/>
      <c r="D2" s="406"/>
      <c r="E2" s="407"/>
      <c r="F2" s="7"/>
    </row>
    <row r="3" spans="1:6" ht="15" thickBot="1" x14ac:dyDescent="0.25">
      <c r="B3" s="110" t="s">
        <v>646</v>
      </c>
    </row>
    <row r="4" spans="1:6" ht="15" thickBot="1" x14ac:dyDescent="0.25">
      <c r="B4" s="9"/>
      <c r="C4" s="10"/>
      <c r="D4" s="11" t="s">
        <v>25</v>
      </c>
      <c r="E4" s="12" t="s">
        <v>26</v>
      </c>
    </row>
    <row r="5" spans="1:6" ht="63" customHeight="1" thickBot="1" x14ac:dyDescent="0.25">
      <c r="D5" s="13" t="s">
        <v>27</v>
      </c>
      <c r="E5" s="14" t="s">
        <v>28</v>
      </c>
    </row>
    <row r="6" spans="1:6" ht="15" thickBot="1" x14ac:dyDescent="0.25">
      <c r="A6" s="15"/>
      <c r="B6" s="386" t="s">
        <v>29</v>
      </c>
      <c r="C6" s="387"/>
      <c r="D6" s="387"/>
      <c r="E6" s="388"/>
    </row>
    <row r="7" spans="1:6" ht="42.75" x14ac:dyDescent="0.2">
      <c r="B7" s="16">
        <v>1</v>
      </c>
      <c r="C7" s="17" t="s">
        <v>30</v>
      </c>
      <c r="D7" s="18">
        <v>28017.932000000001</v>
      </c>
      <c r="E7" s="318" t="s">
        <v>523</v>
      </c>
    </row>
    <row r="8" spans="1:6" x14ac:dyDescent="0.2">
      <c r="B8" s="19"/>
      <c r="C8" s="20" t="s">
        <v>576</v>
      </c>
      <c r="D8" s="18">
        <v>24118.22</v>
      </c>
      <c r="E8" s="319" t="s">
        <v>575</v>
      </c>
    </row>
    <row r="9" spans="1:6" x14ac:dyDescent="0.2">
      <c r="B9" s="19"/>
      <c r="C9" s="20" t="s">
        <v>31</v>
      </c>
      <c r="D9" s="18">
        <v>3899.712</v>
      </c>
      <c r="E9" s="319" t="s">
        <v>575</v>
      </c>
    </row>
    <row r="10" spans="1:6" x14ac:dyDescent="0.2">
      <c r="B10" s="19">
        <v>2</v>
      </c>
      <c r="C10" s="20" t="s">
        <v>32</v>
      </c>
      <c r="D10" s="18">
        <v>298170.44457135</v>
      </c>
      <c r="E10" s="319" t="s">
        <v>525</v>
      </c>
    </row>
    <row r="11" spans="1:6" ht="15.6" customHeight="1" x14ac:dyDescent="0.2">
      <c r="B11" s="19">
        <v>3</v>
      </c>
      <c r="C11" s="20" t="s">
        <v>33</v>
      </c>
      <c r="D11" s="18">
        <v>74615.644787080004</v>
      </c>
      <c r="E11" s="320" t="s">
        <v>526</v>
      </c>
    </row>
    <row r="12" spans="1:6" x14ac:dyDescent="0.2">
      <c r="B12" s="19" t="s">
        <v>34</v>
      </c>
      <c r="C12" s="20" t="s">
        <v>35</v>
      </c>
      <c r="D12" s="18">
        <v>0</v>
      </c>
      <c r="E12" s="318" t="s">
        <v>527</v>
      </c>
    </row>
    <row r="13" spans="1:6" ht="28.5" x14ac:dyDescent="0.2">
      <c r="B13" s="19">
        <v>4</v>
      </c>
      <c r="C13" s="20" t="s">
        <v>36</v>
      </c>
      <c r="D13" s="18">
        <v>0</v>
      </c>
      <c r="E13" s="318" t="s">
        <v>528</v>
      </c>
    </row>
    <row r="14" spans="1:6" x14ac:dyDescent="0.2">
      <c r="B14" s="19">
        <v>5</v>
      </c>
      <c r="C14" s="20" t="s">
        <v>37</v>
      </c>
      <c r="D14" s="18">
        <v>0</v>
      </c>
      <c r="E14" s="318" t="s">
        <v>529</v>
      </c>
    </row>
    <row r="15" spans="1:6" x14ac:dyDescent="0.2">
      <c r="B15" s="19" t="s">
        <v>38</v>
      </c>
      <c r="C15" s="20" t="s">
        <v>39</v>
      </c>
      <c r="D15" s="18">
        <v>0</v>
      </c>
      <c r="E15" s="318" t="s">
        <v>530</v>
      </c>
    </row>
    <row r="16" spans="1:6" ht="15" thickBot="1" x14ac:dyDescent="0.25">
      <c r="A16" s="21"/>
      <c r="B16" s="22">
        <v>6</v>
      </c>
      <c r="C16" s="23" t="s">
        <v>40</v>
      </c>
      <c r="D16" s="18">
        <v>400804.02135842998</v>
      </c>
      <c r="E16" s="318">
        <v>0</v>
      </c>
    </row>
    <row r="17" spans="2:5" ht="15" thickBot="1" x14ac:dyDescent="0.25">
      <c r="B17" s="386" t="s">
        <v>41</v>
      </c>
      <c r="C17" s="387"/>
      <c r="D17" s="387"/>
      <c r="E17" s="388"/>
    </row>
    <row r="18" spans="2:5" x14ac:dyDescent="0.2">
      <c r="B18" s="19">
        <v>7</v>
      </c>
      <c r="C18" s="20" t="s">
        <v>42</v>
      </c>
      <c r="D18" s="24">
        <v>-3139.6657219399999</v>
      </c>
      <c r="E18" s="321" t="s">
        <v>531</v>
      </c>
    </row>
    <row r="19" spans="2:5" ht="28.5" x14ac:dyDescent="0.2">
      <c r="B19" s="19">
        <v>8</v>
      </c>
      <c r="C19" s="20" t="s">
        <v>43</v>
      </c>
      <c r="D19" s="24">
        <v>-11902.777720049999</v>
      </c>
      <c r="E19" s="320" t="s">
        <v>532</v>
      </c>
    </row>
    <row r="20" spans="2:5" x14ac:dyDescent="0.2">
      <c r="B20" s="19">
        <v>9</v>
      </c>
      <c r="D20" s="24">
        <v>0</v>
      </c>
      <c r="E20" s="321">
        <v>0</v>
      </c>
    </row>
    <row r="21" spans="2:5" ht="42.75" x14ac:dyDescent="0.2">
      <c r="B21" s="19">
        <v>10</v>
      </c>
      <c r="C21" s="20" t="s">
        <v>44</v>
      </c>
      <c r="D21" s="24">
        <v>0</v>
      </c>
      <c r="E21" s="321" t="s">
        <v>533</v>
      </c>
    </row>
    <row r="22" spans="2:5" ht="28.5" x14ac:dyDescent="0.2">
      <c r="B22" s="19">
        <v>11</v>
      </c>
      <c r="C22" s="20" t="s">
        <v>45</v>
      </c>
      <c r="D22" s="24">
        <v>9346.4890489299996</v>
      </c>
      <c r="E22" s="321" t="s">
        <v>534</v>
      </c>
    </row>
    <row r="23" spans="2:5" ht="42.75" x14ac:dyDescent="0.2">
      <c r="B23" s="19">
        <v>12</v>
      </c>
      <c r="C23" s="20" t="s">
        <v>46</v>
      </c>
      <c r="D23" s="24">
        <v>0</v>
      </c>
      <c r="E23" s="321" t="s">
        <v>535</v>
      </c>
    </row>
    <row r="24" spans="2:5" x14ac:dyDescent="0.2">
      <c r="B24" s="19">
        <v>13</v>
      </c>
      <c r="C24" s="20" t="s">
        <v>47</v>
      </c>
      <c r="D24" s="24">
        <v>0</v>
      </c>
      <c r="E24" s="321" t="s">
        <v>536</v>
      </c>
    </row>
    <row r="25" spans="2:5" ht="28.5" x14ac:dyDescent="0.2">
      <c r="B25" s="19">
        <v>14</v>
      </c>
      <c r="C25" s="20" t="s">
        <v>48</v>
      </c>
      <c r="D25" s="24">
        <v>0</v>
      </c>
      <c r="E25" s="321" t="s">
        <v>537</v>
      </c>
    </row>
    <row r="26" spans="2:5" ht="28.5" x14ac:dyDescent="0.2">
      <c r="B26" s="19">
        <v>15</v>
      </c>
      <c r="C26" s="20" t="s">
        <v>49</v>
      </c>
      <c r="D26" s="24">
        <v>0</v>
      </c>
      <c r="E26" s="321" t="s">
        <v>538</v>
      </c>
    </row>
    <row r="27" spans="2:5" ht="28.5" x14ac:dyDescent="0.2">
      <c r="B27" s="19">
        <v>16</v>
      </c>
      <c r="C27" s="20" t="s">
        <v>50</v>
      </c>
      <c r="D27" s="24">
        <v>0</v>
      </c>
      <c r="E27" s="321" t="s">
        <v>539</v>
      </c>
    </row>
    <row r="28" spans="2:5" ht="42.75" x14ac:dyDescent="0.2">
      <c r="B28" s="19">
        <v>17</v>
      </c>
      <c r="C28" s="20" t="s">
        <v>51</v>
      </c>
      <c r="D28" s="24">
        <v>0</v>
      </c>
      <c r="E28" s="321" t="s">
        <v>540</v>
      </c>
    </row>
    <row r="29" spans="2:5" ht="57" x14ac:dyDescent="0.2">
      <c r="B29" s="19">
        <v>18</v>
      </c>
      <c r="C29" s="20" t="s">
        <v>52</v>
      </c>
      <c r="D29" s="24">
        <v>0</v>
      </c>
      <c r="E29" s="321" t="s">
        <v>541</v>
      </c>
    </row>
    <row r="30" spans="2:5" ht="71.25" x14ac:dyDescent="0.2">
      <c r="B30" s="19">
        <v>19</v>
      </c>
      <c r="C30" s="20" t="s">
        <v>53</v>
      </c>
      <c r="D30" s="24">
        <v>0</v>
      </c>
      <c r="E30" s="321" t="s">
        <v>542</v>
      </c>
    </row>
    <row r="31" spans="2:5" x14ac:dyDescent="0.2">
      <c r="B31" s="19">
        <v>20</v>
      </c>
      <c r="C31" s="20"/>
      <c r="D31" s="24">
        <v>0</v>
      </c>
      <c r="E31" s="321">
        <v>0</v>
      </c>
    </row>
    <row r="32" spans="2:5" ht="28.5" x14ac:dyDescent="0.2">
      <c r="B32" s="19" t="s">
        <v>54</v>
      </c>
      <c r="C32" s="20" t="s">
        <v>55</v>
      </c>
      <c r="D32" s="24">
        <v>0</v>
      </c>
      <c r="E32" s="321" t="s">
        <v>524</v>
      </c>
    </row>
    <row r="33" spans="1:5" x14ac:dyDescent="0.2">
      <c r="B33" s="19" t="s">
        <v>56</v>
      </c>
      <c r="C33" s="20" t="s">
        <v>57</v>
      </c>
      <c r="D33" s="24">
        <v>0</v>
      </c>
      <c r="E33" s="321" t="s">
        <v>524</v>
      </c>
    </row>
    <row r="34" spans="1:5" x14ac:dyDescent="0.2">
      <c r="B34" s="19" t="s">
        <v>58</v>
      </c>
      <c r="C34" s="20" t="s">
        <v>59</v>
      </c>
      <c r="D34" s="24">
        <v>0</v>
      </c>
      <c r="E34" s="321" t="s">
        <v>524</v>
      </c>
    </row>
    <row r="35" spans="1:5" x14ac:dyDescent="0.2">
      <c r="B35" s="19" t="s">
        <v>60</v>
      </c>
      <c r="C35" s="20" t="s">
        <v>61</v>
      </c>
      <c r="D35" s="24">
        <v>0</v>
      </c>
      <c r="E35" s="321" t="s">
        <v>524</v>
      </c>
    </row>
    <row r="36" spans="1:5" ht="42.75" x14ac:dyDescent="0.2">
      <c r="B36" s="19">
        <v>21</v>
      </c>
      <c r="C36" s="20" t="s">
        <v>62</v>
      </c>
      <c r="D36" s="24">
        <v>0</v>
      </c>
      <c r="E36" s="321" t="s">
        <v>543</v>
      </c>
    </row>
    <row r="37" spans="1:5" x14ac:dyDescent="0.2">
      <c r="B37" s="19">
        <v>22</v>
      </c>
      <c r="C37" s="20" t="s">
        <v>63</v>
      </c>
      <c r="D37" s="24">
        <v>0</v>
      </c>
      <c r="E37" s="321" t="s">
        <v>544</v>
      </c>
    </row>
    <row r="38" spans="1:5" ht="42.75" x14ac:dyDescent="0.2">
      <c r="B38" s="19">
        <v>23</v>
      </c>
      <c r="C38" s="20" t="s">
        <v>64</v>
      </c>
      <c r="D38" s="24">
        <v>0</v>
      </c>
      <c r="E38" s="321" t="s">
        <v>545</v>
      </c>
    </row>
    <row r="39" spans="1:5" x14ac:dyDescent="0.2">
      <c r="B39" s="19">
        <v>24</v>
      </c>
      <c r="C39" s="20"/>
      <c r="D39" s="24">
        <v>0</v>
      </c>
      <c r="E39" s="321">
        <v>0</v>
      </c>
    </row>
    <row r="40" spans="1:5" ht="42.75" x14ac:dyDescent="0.2">
      <c r="B40" s="19">
        <v>25</v>
      </c>
      <c r="C40" s="20" t="s">
        <v>65</v>
      </c>
      <c r="D40" s="24">
        <v>0</v>
      </c>
      <c r="E40" s="321" t="s">
        <v>543</v>
      </c>
    </row>
    <row r="41" spans="1:5" x14ac:dyDescent="0.2">
      <c r="B41" s="19" t="s">
        <v>66</v>
      </c>
      <c r="C41" s="20" t="s">
        <v>67</v>
      </c>
      <c r="D41" s="24">
        <v>0</v>
      </c>
      <c r="E41" s="321" t="s">
        <v>524</v>
      </c>
    </row>
    <row r="42" spans="1:5" ht="42.75" x14ac:dyDescent="0.2">
      <c r="B42" s="19" t="s">
        <v>68</v>
      </c>
      <c r="C42" s="20" t="s">
        <v>69</v>
      </c>
      <c r="D42" s="24">
        <v>-179.54264861999999</v>
      </c>
      <c r="E42" s="321" t="s">
        <v>524</v>
      </c>
    </row>
    <row r="43" spans="1:5" x14ac:dyDescent="0.2">
      <c r="B43" s="19">
        <v>26</v>
      </c>
      <c r="C43" s="20"/>
      <c r="D43" s="24">
        <v>0</v>
      </c>
      <c r="E43" s="321">
        <v>0</v>
      </c>
    </row>
    <row r="44" spans="1:5" ht="28.5" x14ac:dyDescent="0.2">
      <c r="B44" s="19">
        <v>27</v>
      </c>
      <c r="C44" s="20" t="s">
        <v>70</v>
      </c>
      <c r="D44" s="24">
        <v>0</v>
      </c>
      <c r="E44" s="321" t="s">
        <v>546</v>
      </c>
    </row>
    <row r="45" spans="1:5" x14ac:dyDescent="0.2">
      <c r="B45" s="19" t="s">
        <v>71</v>
      </c>
      <c r="C45" s="20" t="s">
        <v>72</v>
      </c>
      <c r="D45" s="24">
        <v>-183.29143592</v>
      </c>
      <c r="E45" s="321" t="s">
        <v>524</v>
      </c>
    </row>
    <row r="46" spans="1:5" x14ac:dyDescent="0.2">
      <c r="A46" s="21"/>
      <c r="B46" s="22">
        <v>28</v>
      </c>
      <c r="C46" s="20" t="s">
        <v>73</v>
      </c>
      <c r="D46" s="24">
        <v>-6058.7884775999992</v>
      </c>
      <c r="E46" s="322">
        <v>0</v>
      </c>
    </row>
    <row r="47" spans="1:5" ht="15" thickBot="1" x14ac:dyDescent="0.25">
      <c r="A47" s="21"/>
      <c r="B47" s="22">
        <v>29</v>
      </c>
      <c r="C47" s="23" t="s">
        <v>74</v>
      </c>
      <c r="D47" s="24">
        <v>394570.34187921003</v>
      </c>
      <c r="E47" s="323">
        <v>0</v>
      </c>
    </row>
    <row r="48" spans="1:5" ht="15" thickBot="1" x14ac:dyDescent="0.25">
      <c r="B48" s="386" t="s">
        <v>75</v>
      </c>
      <c r="C48" s="387"/>
      <c r="D48" s="387"/>
      <c r="E48" s="388"/>
    </row>
    <row r="49" spans="1:5" x14ac:dyDescent="0.2">
      <c r="B49" s="19">
        <v>30</v>
      </c>
      <c r="C49" s="6" t="s">
        <v>30</v>
      </c>
      <c r="D49" s="24">
        <v>0</v>
      </c>
      <c r="E49" s="321" t="s">
        <v>547</v>
      </c>
    </row>
    <row r="50" spans="1:5" x14ac:dyDescent="0.2">
      <c r="B50" s="19">
        <v>31</v>
      </c>
      <c r="C50" s="20" t="s">
        <v>76</v>
      </c>
      <c r="D50" s="24">
        <v>0</v>
      </c>
      <c r="E50" s="321">
        <v>0</v>
      </c>
    </row>
    <row r="51" spans="1:5" x14ac:dyDescent="0.2">
      <c r="B51" s="19">
        <v>32</v>
      </c>
      <c r="C51" s="20" t="s">
        <v>77</v>
      </c>
      <c r="D51" s="24">
        <v>0</v>
      </c>
      <c r="E51" s="321">
        <v>0</v>
      </c>
    </row>
    <row r="52" spans="1:5" ht="28.5" x14ac:dyDescent="0.2">
      <c r="B52" s="19">
        <v>33</v>
      </c>
      <c r="C52" s="20" t="s">
        <v>78</v>
      </c>
      <c r="D52" s="24">
        <v>0</v>
      </c>
      <c r="E52" s="321" t="s">
        <v>548</v>
      </c>
    </row>
    <row r="53" spans="1:5" ht="28.5" x14ac:dyDescent="0.2">
      <c r="B53" s="19" t="s">
        <v>79</v>
      </c>
      <c r="C53" s="20" t="s">
        <v>80</v>
      </c>
      <c r="D53" s="24">
        <v>0</v>
      </c>
      <c r="E53" s="321" t="s">
        <v>524</v>
      </c>
    </row>
    <row r="54" spans="1:5" ht="28.5" x14ac:dyDescent="0.2">
      <c r="B54" s="19" t="s">
        <v>81</v>
      </c>
      <c r="C54" s="20" t="s">
        <v>82</v>
      </c>
      <c r="D54" s="24">
        <v>0</v>
      </c>
      <c r="E54" s="321" t="s">
        <v>524</v>
      </c>
    </row>
    <row r="55" spans="1:5" ht="28.5" x14ac:dyDescent="0.2">
      <c r="B55" s="19">
        <v>34</v>
      </c>
      <c r="C55" s="20" t="s">
        <v>83</v>
      </c>
      <c r="D55" s="24">
        <v>0</v>
      </c>
      <c r="E55" s="321" t="s">
        <v>549</v>
      </c>
    </row>
    <row r="56" spans="1:5" x14ac:dyDescent="0.2">
      <c r="B56" s="19">
        <v>35</v>
      </c>
      <c r="C56" s="20" t="s">
        <v>84</v>
      </c>
      <c r="D56" s="24">
        <v>0</v>
      </c>
      <c r="E56" s="321" t="s">
        <v>548</v>
      </c>
    </row>
    <row r="57" spans="1:5" ht="15.75" thickBot="1" x14ac:dyDescent="0.25">
      <c r="A57" s="21"/>
      <c r="B57" s="25">
        <v>36</v>
      </c>
      <c r="C57" s="26" t="s">
        <v>85</v>
      </c>
      <c r="D57" s="24">
        <v>0</v>
      </c>
      <c r="E57" s="323">
        <v>0</v>
      </c>
    </row>
    <row r="58" spans="1:5" ht="15" thickBot="1" x14ac:dyDescent="0.25">
      <c r="B58" s="386" t="s">
        <v>86</v>
      </c>
      <c r="C58" s="387"/>
      <c r="D58" s="387"/>
      <c r="E58" s="388"/>
    </row>
    <row r="59" spans="1:5" ht="42.75" x14ac:dyDescent="0.2">
      <c r="B59" s="19">
        <v>37</v>
      </c>
      <c r="C59" s="20" t="s">
        <v>87</v>
      </c>
      <c r="D59" s="24">
        <v>0</v>
      </c>
      <c r="E59" s="366" t="s">
        <v>550</v>
      </c>
    </row>
    <row r="60" spans="1:5" ht="42.75" x14ac:dyDescent="0.2">
      <c r="B60" s="19">
        <v>38</v>
      </c>
      <c r="C60" s="20" t="s">
        <v>88</v>
      </c>
      <c r="D60" s="24">
        <v>0</v>
      </c>
      <c r="E60" s="321" t="s">
        <v>551</v>
      </c>
    </row>
    <row r="61" spans="1:5" ht="57" x14ac:dyDescent="0.2">
      <c r="B61" s="19">
        <v>39</v>
      </c>
      <c r="C61" s="20" t="s">
        <v>89</v>
      </c>
      <c r="D61" s="24">
        <v>0</v>
      </c>
      <c r="E61" s="321" t="s">
        <v>552</v>
      </c>
    </row>
    <row r="62" spans="1:5" ht="42.75" x14ac:dyDescent="0.2">
      <c r="B62" s="19">
        <v>40</v>
      </c>
      <c r="C62" s="20" t="s">
        <v>90</v>
      </c>
      <c r="D62" s="24">
        <v>0</v>
      </c>
      <c r="E62" s="321" t="s">
        <v>553</v>
      </c>
    </row>
    <row r="63" spans="1:5" x14ac:dyDescent="0.2">
      <c r="B63" s="19">
        <v>41</v>
      </c>
      <c r="D63" s="24">
        <v>0</v>
      </c>
      <c r="E63" s="321">
        <v>0</v>
      </c>
    </row>
    <row r="64" spans="1:5" ht="28.5" x14ac:dyDescent="0.2">
      <c r="B64" s="19">
        <v>42</v>
      </c>
      <c r="C64" s="20" t="s">
        <v>91</v>
      </c>
      <c r="D64" s="24">
        <v>0</v>
      </c>
      <c r="E64" s="321" t="s">
        <v>554</v>
      </c>
    </row>
    <row r="65" spans="1:5" x14ac:dyDescent="0.2">
      <c r="B65" s="19" t="s">
        <v>92</v>
      </c>
      <c r="C65" s="20" t="s">
        <v>93</v>
      </c>
      <c r="D65" s="24">
        <v>0</v>
      </c>
      <c r="E65" s="321" t="s">
        <v>524</v>
      </c>
    </row>
    <row r="66" spans="1:5" x14ac:dyDescent="0.2">
      <c r="A66" s="21"/>
      <c r="B66" s="22">
        <v>43</v>
      </c>
      <c r="C66" s="20" t="s">
        <v>94</v>
      </c>
      <c r="D66" s="24">
        <v>0</v>
      </c>
      <c r="E66" s="324">
        <v>0</v>
      </c>
    </row>
    <row r="67" spans="1:5" x14ac:dyDescent="0.2">
      <c r="A67" s="21"/>
      <c r="B67" s="22">
        <v>44</v>
      </c>
      <c r="C67" s="23" t="s">
        <v>95</v>
      </c>
      <c r="D67" s="24">
        <v>0</v>
      </c>
      <c r="E67" s="324">
        <v>0</v>
      </c>
    </row>
    <row r="68" spans="1:5" ht="15" thickBot="1" x14ac:dyDescent="0.25">
      <c r="A68" s="21"/>
      <c r="B68" s="22">
        <v>45</v>
      </c>
      <c r="C68" s="23" t="s">
        <v>96</v>
      </c>
      <c r="D68" s="24">
        <v>394570.34187921003</v>
      </c>
      <c r="E68" s="323">
        <v>0</v>
      </c>
    </row>
    <row r="69" spans="1:5" ht="15" thickBot="1" x14ac:dyDescent="0.25">
      <c r="B69" s="386" t="s">
        <v>97</v>
      </c>
      <c r="C69" s="387"/>
      <c r="D69" s="387"/>
      <c r="E69" s="388"/>
    </row>
    <row r="70" spans="1:5" x14ac:dyDescent="0.2">
      <c r="B70" s="19">
        <v>46</v>
      </c>
      <c r="C70" s="20" t="s">
        <v>30</v>
      </c>
      <c r="D70" s="24">
        <v>111022.01718848001</v>
      </c>
      <c r="E70" s="325" t="s">
        <v>555</v>
      </c>
    </row>
    <row r="71" spans="1:5" ht="42.75" x14ac:dyDescent="0.2">
      <c r="B71" s="19">
        <v>47</v>
      </c>
      <c r="C71" s="20" t="s">
        <v>98</v>
      </c>
      <c r="D71" s="24">
        <v>0</v>
      </c>
      <c r="E71" s="325" t="s">
        <v>556</v>
      </c>
    </row>
    <row r="72" spans="1:5" ht="28.5" x14ac:dyDescent="0.2">
      <c r="B72" s="19" t="s">
        <v>99</v>
      </c>
      <c r="C72" s="20" t="s">
        <v>100</v>
      </c>
      <c r="D72" s="24">
        <v>0</v>
      </c>
      <c r="E72" s="325" t="s">
        <v>524</v>
      </c>
    </row>
    <row r="73" spans="1:5" ht="28.5" x14ac:dyDescent="0.2">
      <c r="B73" s="19" t="s">
        <v>101</v>
      </c>
      <c r="C73" s="20" t="s">
        <v>102</v>
      </c>
      <c r="D73" s="24">
        <v>0</v>
      </c>
      <c r="E73" s="326" t="s">
        <v>524</v>
      </c>
    </row>
    <row r="74" spans="1:5" ht="42.75" x14ac:dyDescent="0.2">
      <c r="B74" s="19">
        <v>48</v>
      </c>
      <c r="C74" s="20" t="s">
        <v>103</v>
      </c>
      <c r="D74" s="24">
        <v>0</v>
      </c>
      <c r="E74" s="325" t="s">
        <v>557</v>
      </c>
    </row>
    <row r="75" spans="1:5" x14ac:dyDescent="0.2">
      <c r="B75" s="19">
        <v>49</v>
      </c>
      <c r="C75" s="20" t="s">
        <v>84</v>
      </c>
      <c r="D75" s="24">
        <v>0</v>
      </c>
      <c r="E75" s="325" t="s">
        <v>556</v>
      </c>
    </row>
    <row r="76" spans="1:5" x14ac:dyDescent="0.2">
      <c r="B76" s="19">
        <v>50</v>
      </c>
      <c r="C76" s="20" t="s">
        <v>104</v>
      </c>
      <c r="D76" s="24">
        <v>0</v>
      </c>
      <c r="E76" s="321" t="s">
        <v>558</v>
      </c>
    </row>
    <row r="77" spans="1:5" ht="15" thickBot="1" x14ac:dyDescent="0.25">
      <c r="A77" s="21"/>
      <c r="B77" s="22">
        <v>51</v>
      </c>
      <c r="C77" s="23" t="s">
        <v>105</v>
      </c>
      <c r="D77" s="24">
        <v>111022.01718848001</v>
      </c>
      <c r="E77" s="323">
        <v>0</v>
      </c>
    </row>
    <row r="78" spans="1:5" ht="15" thickBot="1" x14ac:dyDescent="0.25">
      <c r="B78" s="386" t="s">
        <v>106</v>
      </c>
      <c r="C78" s="387"/>
      <c r="D78" s="387"/>
      <c r="E78" s="388"/>
    </row>
    <row r="79" spans="1:5" ht="35.25" customHeight="1" x14ac:dyDescent="0.2">
      <c r="B79" s="19">
        <v>52</v>
      </c>
      <c r="C79" s="20" t="s">
        <v>107</v>
      </c>
      <c r="D79" s="24">
        <v>0</v>
      </c>
      <c r="E79" s="325" t="s">
        <v>559</v>
      </c>
    </row>
    <row r="80" spans="1:5" ht="44.25" customHeight="1" x14ac:dyDescent="0.2">
      <c r="B80" s="19">
        <v>53</v>
      </c>
      <c r="C80" s="20" t="s">
        <v>108</v>
      </c>
      <c r="D80" s="24">
        <v>4464.8803134799991</v>
      </c>
      <c r="E80" s="325" t="s">
        <v>560</v>
      </c>
    </row>
    <row r="81" spans="1:7" ht="40.5" customHeight="1" x14ac:dyDescent="0.2">
      <c r="B81" s="19">
        <v>54</v>
      </c>
      <c r="C81" s="20" t="s">
        <v>109</v>
      </c>
      <c r="D81" s="24">
        <v>0</v>
      </c>
      <c r="E81" s="325" t="s">
        <v>561</v>
      </c>
    </row>
    <row r="82" spans="1:7" ht="15" customHeight="1" x14ac:dyDescent="0.2">
      <c r="B82" s="19" t="s">
        <v>110</v>
      </c>
      <c r="C82" s="20"/>
      <c r="D82" s="24">
        <v>0</v>
      </c>
      <c r="E82" s="325">
        <v>0</v>
      </c>
    </row>
    <row r="83" spans="1:7" ht="42.75" x14ac:dyDescent="0.2">
      <c r="B83" s="19">
        <v>55</v>
      </c>
      <c r="C83" s="20" t="s">
        <v>111</v>
      </c>
      <c r="D83" s="24">
        <v>0</v>
      </c>
      <c r="E83" s="326" t="s">
        <v>562</v>
      </c>
    </row>
    <row r="84" spans="1:7" x14ac:dyDescent="0.2">
      <c r="B84" s="19">
        <v>56</v>
      </c>
      <c r="C84" s="20"/>
      <c r="D84" s="24">
        <v>0</v>
      </c>
      <c r="E84" s="326">
        <v>0</v>
      </c>
    </row>
    <row r="85" spans="1:7" ht="28.5" x14ac:dyDescent="0.2">
      <c r="B85" s="19" t="s">
        <v>112</v>
      </c>
      <c r="C85" s="20" t="s">
        <v>113</v>
      </c>
      <c r="D85" s="24">
        <v>0</v>
      </c>
      <c r="E85" s="326" t="s">
        <v>524</v>
      </c>
    </row>
    <row r="86" spans="1:7" x14ac:dyDescent="0.2">
      <c r="B86" s="19" t="s">
        <v>114</v>
      </c>
      <c r="C86" s="20" t="s">
        <v>115</v>
      </c>
      <c r="D86" s="24">
        <v>0</v>
      </c>
      <c r="E86" s="326" t="s">
        <v>524</v>
      </c>
    </row>
    <row r="87" spans="1:7" x14ac:dyDescent="0.2">
      <c r="A87" s="21"/>
      <c r="B87" s="22">
        <v>57</v>
      </c>
      <c r="C87" s="23" t="s">
        <v>116</v>
      </c>
      <c r="D87" s="24">
        <v>4464.8803134799991</v>
      </c>
      <c r="E87" s="327">
        <v>0</v>
      </c>
    </row>
    <row r="88" spans="1:7" x14ac:dyDescent="0.2">
      <c r="A88" s="21"/>
      <c r="B88" s="22">
        <v>58</v>
      </c>
      <c r="C88" s="23" t="s">
        <v>117</v>
      </c>
      <c r="D88" s="24">
        <v>0</v>
      </c>
      <c r="E88" s="327">
        <v>0</v>
      </c>
    </row>
    <row r="89" spans="1:7" x14ac:dyDescent="0.2">
      <c r="A89" s="21"/>
      <c r="B89" s="22">
        <v>59</v>
      </c>
      <c r="C89" s="23" t="s">
        <v>118</v>
      </c>
      <c r="D89" s="24">
        <v>452313.79063018999</v>
      </c>
      <c r="E89" s="327">
        <v>0</v>
      </c>
    </row>
    <row r="90" spans="1:7" s="21" customFormat="1" ht="15" thickBot="1" x14ac:dyDescent="0.25">
      <c r="B90" s="22">
        <v>60</v>
      </c>
      <c r="C90" s="23" t="s">
        <v>119</v>
      </c>
      <c r="D90" s="24">
        <v>1888915.69947628</v>
      </c>
      <c r="E90" s="328">
        <v>0</v>
      </c>
      <c r="G90" s="28"/>
    </row>
    <row r="91" spans="1:7" ht="15" thickBot="1" x14ac:dyDescent="0.25">
      <c r="B91" s="386" t="s">
        <v>120</v>
      </c>
      <c r="C91" s="387"/>
      <c r="D91" s="387"/>
      <c r="E91" s="388"/>
    </row>
    <row r="92" spans="1:7" ht="28.5" x14ac:dyDescent="0.2">
      <c r="A92" s="21"/>
      <c r="B92" s="22">
        <v>61</v>
      </c>
      <c r="C92" s="23" t="s">
        <v>121</v>
      </c>
      <c r="D92" s="334">
        <v>0.20888699999999999</v>
      </c>
      <c r="E92" s="330" t="s">
        <v>563</v>
      </c>
    </row>
    <row r="93" spans="1:7" ht="28.5" x14ac:dyDescent="0.2">
      <c r="A93" s="21"/>
      <c r="B93" s="22">
        <v>62</v>
      </c>
      <c r="C93" s="23" t="s">
        <v>122</v>
      </c>
      <c r="D93" s="334">
        <v>0.20888699999999999</v>
      </c>
      <c r="E93" s="330" t="s">
        <v>564</v>
      </c>
    </row>
    <row r="94" spans="1:7" x14ac:dyDescent="0.2">
      <c r="A94" s="21"/>
      <c r="B94" s="22">
        <v>63</v>
      </c>
      <c r="C94" s="23" t="s">
        <v>123</v>
      </c>
      <c r="D94" s="334">
        <v>0.239457</v>
      </c>
      <c r="E94" s="330" t="s">
        <v>565</v>
      </c>
    </row>
    <row r="95" spans="1:7" ht="28.5" x14ac:dyDescent="0.2">
      <c r="B95" s="19">
        <v>64</v>
      </c>
      <c r="C95" s="20" t="s">
        <v>124</v>
      </c>
      <c r="D95" s="334">
        <v>0.117063</v>
      </c>
      <c r="E95" s="329" t="s">
        <v>566</v>
      </c>
    </row>
    <row r="96" spans="1:7" x14ac:dyDescent="0.2">
      <c r="B96" s="19">
        <v>65</v>
      </c>
      <c r="C96" s="29" t="s">
        <v>125</v>
      </c>
      <c r="D96" s="358">
        <v>0.10440294650560247</v>
      </c>
      <c r="E96" s="330"/>
    </row>
    <row r="97" spans="2:5" x14ac:dyDescent="0.2">
      <c r="B97" s="19">
        <v>66</v>
      </c>
      <c r="C97" s="29" t="s">
        <v>126</v>
      </c>
      <c r="D97" s="360">
        <v>9.2834633641204501E-5</v>
      </c>
      <c r="E97" s="329"/>
    </row>
    <row r="98" spans="2:5" x14ac:dyDescent="0.2">
      <c r="B98" s="19">
        <v>67</v>
      </c>
      <c r="C98" s="29" t="s">
        <v>127</v>
      </c>
      <c r="D98" s="359">
        <v>0</v>
      </c>
      <c r="E98" s="331"/>
    </row>
    <row r="99" spans="2:5" ht="28.5" x14ac:dyDescent="0.2">
      <c r="B99" s="19" t="s">
        <v>128</v>
      </c>
      <c r="C99" s="29" t="s">
        <v>129</v>
      </c>
      <c r="D99" s="359">
        <v>9.999999999998517E-3</v>
      </c>
      <c r="E99" s="330" t="s">
        <v>524</v>
      </c>
    </row>
    <row r="100" spans="2:5" x14ac:dyDescent="0.2">
      <c r="B100" s="19" t="s">
        <v>130</v>
      </c>
      <c r="C100" s="29" t="s">
        <v>131</v>
      </c>
      <c r="D100" s="334">
        <v>3.6970000000000003E-2</v>
      </c>
      <c r="E100" s="332" t="s">
        <v>524</v>
      </c>
    </row>
    <row r="101" spans="2:5" ht="28.5" x14ac:dyDescent="0.2">
      <c r="B101" s="19">
        <v>68</v>
      </c>
      <c r="C101" s="20" t="s">
        <v>132</v>
      </c>
      <c r="D101" s="334">
        <v>9.3736843286125401E-2</v>
      </c>
      <c r="E101" s="331" t="s">
        <v>567</v>
      </c>
    </row>
    <row r="102" spans="2:5" x14ac:dyDescent="0.2">
      <c r="B102" s="19">
        <v>69</v>
      </c>
      <c r="C102" s="20"/>
      <c r="D102" s="335"/>
      <c r="E102" s="331"/>
    </row>
    <row r="103" spans="2:5" x14ac:dyDescent="0.2">
      <c r="B103" s="19">
        <v>70</v>
      </c>
      <c r="C103" s="20"/>
      <c r="D103" s="335"/>
      <c r="E103" s="331"/>
    </row>
    <row r="104" spans="2:5" x14ac:dyDescent="0.2">
      <c r="B104" s="19">
        <v>71</v>
      </c>
      <c r="C104" s="20"/>
      <c r="D104" s="335"/>
      <c r="E104" s="331"/>
    </row>
    <row r="105" spans="2:5" ht="15" thickBot="1" x14ac:dyDescent="0.25">
      <c r="B105" s="390" t="s">
        <v>133</v>
      </c>
      <c r="C105" s="391"/>
      <c r="D105" s="391"/>
      <c r="E105" s="392"/>
    </row>
    <row r="106" spans="2:5" ht="85.5" x14ac:dyDescent="0.2">
      <c r="B106" s="19">
        <v>72</v>
      </c>
      <c r="C106" s="20" t="s">
        <v>134</v>
      </c>
      <c r="D106" s="24">
        <v>0</v>
      </c>
      <c r="E106" s="325" t="s">
        <v>568</v>
      </c>
    </row>
    <row r="107" spans="2:5" ht="42.75" x14ac:dyDescent="0.2">
      <c r="B107" s="19">
        <v>73</v>
      </c>
      <c r="C107" s="20" t="s">
        <v>135</v>
      </c>
      <c r="D107" s="24">
        <v>0</v>
      </c>
      <c r="E107" s="325" t="s">
        <v>569</v>
      </c>
    </row>
    <row r="108" spans="2:5" x14ac:dyDescent="0.2">
      <c r="B108" s="19">
        <v>74</v>
      </c>
      <c r="C108" s="20"/>
      <c r="D108" s="24">
        <v>0</v>
      </c>
      <c r="E108" s="325">
        <v>0</v>
      </c>
    </row>
    <row r="109" spans="2:5" ht="43.5" thickBot="1" x14ac:dyDescent="0.25">
      <c r="B109" s="19">
        <v>75</v>
      </c>
      <c r="C109" s="20" t="s">
        <v>136</v>
      </c>
      <c r="D109" s="24">
        <v>1118.440417</v>
      </c>
      <c r="E109" s="333" t="s">
        <v>570</v>
      </c>
    </row>
    <row r="110" spans="2:5" ht="15" thickBot="1" x14ac:dyDescent="0.25">
      <c r="B110" s="386" t="s">
        <v>137</v>
      </c>
      <c r="C110" s="387"/>
      <c r="D110" s="387"/>
      <c r="E110" s="388"/>
    </row>
    <row r="111" spans="2:5" ht="28.5" x14ac:dyDescent="0.2">
      <c r="B111" s="19">
        <v>76</v>
      </c>
      <c r="C111" s="20" t="s">
        <v>138</v>
      </c>
      <c r="D111" s="365">
        <v>0</v>
      </c>
      <c r="E111" s="325" t="s">
        <v>571</v>
      </c>
    </row>
    <row r="112" spans="2:5" ht="28.5" x14ac:dyDescent="0.2">
      <c r="B112" s="19">
        <v>77</v>
      </c>
      <c r="C112" s="20" t="s">
        <v>139</v>
      </c>
      <c r="D112" s="365">
        <v>11528.582851419875</v>
      </c>
      <c r="E112" s="325" t="s">
        <v>571</v>
      </c>
    </row>
    <row r="113" spans="2:5" x14ac:dyDescent="0.2">
      <c r="B113" s="393">
        <v>78</v>
      </c>
      <c r="C113" s="396" t="s">
        <v>140</v>
      </c>
      <c r="D113" s="402">
        <v>22024.985102809998</v>
      </c>
      <c r="E113" s="399" t="s">
        <v>571</v>
      </c>
    </row>
    <row r="114" spans="2:5" x14ac:dyDescent="0.2">
      <c r="B114" s="394"/>
      <c r="C114" s="397"/>
      <c r="D114" s="403"/>
      <c r="E114" s="400" t="s">
        <v>524</v>
      </c>
    </row>
    <row r="115" spans="2:5" x14ac:dyDescent="0.2">
      <c r="B115" s="394"/>
      <c r="C115" s="397"/>
      <c r="D115" s="403"/>
      <c r="E115" s="400" t="s">
        <v>524</v>
      </c>
    </row>
    <row r="116" spans="2:5" x14ac:dyDescent="0.2">
      <c r="B116" s="395"/>
      <c r="C116" s="398"/>
      <c r="D116" s="404"/>
      <c r="E116" s="401" t="s">
        <v>524</v>
      </c>
    </row>
    <row r="117" spans="2:5" ht="29.25" thickBot="1" x14ac:dyDescent="0.25">
      <c r="B117" s="19">
        <v>79</v>
      </c>
      <c r="C117" s="20" t="s">
        <v>141</v>
      </c>
      <c r="D117" s="365">
        <v>4464.8803134809395</v>
      </c>
      <c r="E117" s="333" t="s">
        <v>571</v>
      </c>
    </row>
    <row r="118" spans="2:5" ht="15" thickBot="1" x14ac:dyDescent="0.25">
      <c r="B118" s="386" t="s">
        <v>653</v>
      </c>
      <c r="C118" s="387"/>
      <c r="D118" s="387"/>
      <c r="E118" s="388"/>
    </row>
    <row r="119" spans="2:5" ht="28.5" x14ac:dyDescent="0.2">
      <c r="B119" s="19">
        <v>80</v>
      </c>
      <c r="C119" s="30" t="s">
        <v>142</v>
      </c>
      <c r="D119" s="27"/>
      <c r="E119" s="325" t="s">
        <v>572</v>
      </c>
    </row>
    <row r="120" spans="2:5" ht="28.5" x14ac:dyDescent="0.2">
      <c r="B120" s="19">
        <v>81</v>
      </c>
      <c r="C120" s="20" t="s">
        <v>143</v>
      </c>
      <c r="D120" s="27"/>
      <c r="E120" s="325" t="s">
        <v>572</v>
      </c>
    </row>
    <row r="121" spans="2:5" ht="28.5" x14ac:dyDescent="0.2">
      <c r="B121" s="19">
        <v>82</v>
      </c>
      <c r="C121" s="30" t="s">
        <v>144</v>
      </c>
      <c r="D121" s="27"/>
      <c r="E121" s="325" t="s">
        <v>573</v>
      </c>
    </row>
    <row r="122" spans="2:5" ht="28.5" x14ac:dyDescent="0.2">
      <c r="B122" s="19">
        <v>83</v>
      </c>
      <c r="C122" s="20" t="s">
        <v>145</v>
      </c>
      <c r="D122" s="27"/>
      <c r="E122" s="325" t="s">
        <v>573</v>
      </c>
    </row>
    <row r="123" spans="2:5" ht="28.5" x14ac:dyDescent="0.2">
      <c r="B123" s="19">
        <v>84</v>
      </c>
      <c r="C123" s="30" t="s">
        <v>146</v>
      </c>
      <c r="D123" s="27"/>
      <c r="E123" s="325" t="s">
        <v>574</v>
      </c>
    </row>
    <row r="124" spans="2:5" ht="29.25" thickBot="1" x14ac:dyDescent="0.25">
      <c r="B124" s="31">
        <v>85</v>
      </c>
      <c r="C124" s="32" t="s">
        <v>147</v>
      </c>
      <c r="D124" s="33"/>
      <c r="E124" s="333" t="s">
        <v>574</v>
      </c>
    </row>
    <row r="125" spans="2:5" x14ac:dyDescent="0.2">
      <c r="B125" s="6"/>
    </row>
    <row r="126" spans="2:5" x14ac:dyDescent="0.2">
      <c r="B126" s="354"/>
    </row>
    <row r="127" spans="2:5" ht="60" customHeight="1" x14ac:dyDescent="0.2">
      <c r="B127" s="389"/>
      <c r="C127" s="389"/>
      <c r="D127" s="389"/>
      <c r="E127" s="389"/>
    </row>
  </sheetData>
  <sheetProtection algorithmName="SHA-512" hashValue="lG6cts1RzYpL8n5wCtYIcLfmIEyfDBY+mm0DZxk5lfuc15fAe1y6FpIzIv7qa8cPwY5Bb8DISA4OaxqC9NPGcg==" saltValue="Ph1Sl2m9Yw6Yzb6v5Fdatg==" spinCount="100000" sheet="1" objects="1" scenarios="1"/>
  <mergeCells count="16">
    <mergeCell ref="B69:E69"/>
    <mergeCell ref="B2:E2"/>
    <mergeCell ref="B6:E6"/>
    <mergeCell ref="B17:E17"/>
    <mergeCell ref="B48:E48"/>
    <mergeCell ref="B58:E58"/>
    <mergeCell ref="B118:E118"/>
    <mergeCell ref="B127:E127"/>
    <mergeCell ref="B78:E78"/>
    <mergeCell ref="B91:E91"/>
    <mergeCell ref="B105:E105"/>
    <mergeCell ref="B110:E110"/>
    <mergeCell ref="B113:B116"/>
    <mergeCell ref="C113:C116"/>
    <mergeCell ref="E113:E116"/>
    <mergeCell ref="D113:D116"/>
  </mergeCells>
  <pageMargins left="0.70866141732283472" right="0.70866141732283472" top="0.74803149606299213" bottom="0.74803149606299213" header="0.31496062992125984" footer="0.31496062992125984"/>
  <pageSetup scale="23" orientation="portrait" r:id="rId1"/>
  <rowBreaks count="1" manualBreakCount="1">
    <brk id="77"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7D625-3925-4388-87B7-C2C1BFD9DBD4}">
  <sheetPr>
    <tabColor theme="5" tint="-0.499984740745262"/>
    <pageSetUpPr fitToPage="1"/>
  </sheetPr>
  <dimension ref="A1:H54"/>
  <sheetViews>
    <sheetView showGridLines="0" zoomScaleNormal="100" workbookViewId="0">
      <selection activeCell="A2" sqref="A2"/>
    </sheetView>
  </sheetViews>
  <sheetFormatPr defaultColWidth="9.140625" defaultRowHeight="15" x14ac:dyDescent="0.25"/>
  <cols>
    <col min="1" max="1" width="9.140625" style="34"/>
    <col min="2" max="2" width="11.28515625" style="40" customWidth="1"/>
    <col min="3" max="3" width="59.85546875" style="301" customWidth="1"/>
    <col min="4" max="4" width="34.140625" style="40" customWidth="1"/>
    <col min="5" max="16384" width="9.140625" style="34"/>
  </cols>
  <sheetData>
    <row r="1" spans="1:8" ht="15.75" thickBot="1" x14ac:dyDescent="0.3">
      <c r="A1" s="3"/>
    </row>
    <row r="2" spans="1:8" ht="43.5" customHeight="1" thickBot="1" x14ac:dyDescent="0.3">
      <c r="B2" s="375" t="s">
        <v>577</v>
      </c>
      <c r="C2" s="376"/>
      <c r="D2" s="377"/>
      <c r="E2" s="336"/>
      <c r="F2" s="337"/>
      <c r="G2" s="337"/>
      <c r="H2" s="337"/>
    </row>
    <row r="3" spans="1:8" ht="15.75" thickBot="1" x14ac:dyDescent="0.3">
      <c r="B3" s="110" t="s">
        <v>647</v>
      </c>
    </row>
    <row r="4" spans="1:8" ht="15.75" thickBot="1" x14ac:dyDescent="0.3">
      <c r="D4" s="41" t="s">
        <v>148</v>
      </c>
    </row>
    <row r="5" spans="1:8" ht="29.25" thickBot="1" x14ac:dyDescent="0.3">
      <c r="C5" s="338"/>
      <c r="D5" s="339" t="s">
        <v>578</v>
      </c>
    </row>
    <row r="6" spans="1:8" x14ac:dyDescent="0.25">
      <c r="B6" s="340">
        <v>1</v>
      </c>
      <c r="C6" s="341" t="s">
        <v>579</v>
      </c>
      <c r="D6" s="342" t="s">
        <v>580</v>
      </c>
    </row>
    <row r="7" spans="1:8" ht="28.5" x14ac:dyDescent="0.25">
      <c r="B7" s="343">
        <v>2</v>
      </c>
      <c r="C7" s="344" t="s">
        <v>581</v>
      </c>
      <c r="D7" s="345" t="s">
        <v>582</v>
      </c>
    </row>
    <row r="8" spans="1:8" x14ac:dyDescent="0.25">
      <c r="B8" s="343" t="s">
        <v>157</v>
      </c>
      <c r="C8" s="344" t="s">
        <v>583</v>
      </c>
      <c r="D8" s="345" t="s">
        <v>524</v>
      </c>
    </row>
    <row r="9" spans="1:8" x14ac:dyDescent="0.25">
      <c r="B9" s="343">
        <v>3</v>
      </c>
      <c r="C9" s="344" t="s">
        <v>584</v>
      </c>
      <c r="D9" s="345" t="s">
        <v>585</v>
      </c>
    </row>
    <row r="10" spans="1:8" ht="28.5" x14ac:dyDescent="0.25">
      <c r="B10" s="343" t="s">
        <v>586</v>
      </c>
      <c r="C10" s="344" t="s">
        <v>587</v>
      </c>
      <c r="D10" s="345" t="s">
        <v>524</v>
      </c>
    </row>
    <row r="11" spans="1:8" x14ac:dyDescent="0.25">
      <c r="B11" s="343"/>
      <c r="C11" s="344" t="s">
        <v>588</v>
      </c>
      <c r="D11" s="345" t="s">
        <v>524</v>
      </c>
    </row>
    <row r="12" spans="1:8" x14ac:dyDescent="0.25">
      <c r="B12" s="343">
        <v>4</v>
      </c>
      <c r="C12" s="344" t="s">
        <v>589</v>
      </c>
      <c r="D12" s="345" t="s">
        <v>590</v>
      </c>
    </row>
    <row r="13" spans="1:8" x14ac:dyDescent="0.25">
      <c r="B13" s="343">
        <v>5</v>
      </c>
      <c r="C13" s="344" t="s">
        <v>591</v>
      </c>
      <c r="D13" s="345" t="s">
        <v>590</v>
      </c>
    </row>
    <row r="14" spans="1:8" x14ac:dyDescent="0.25">
      <c r="B14" s="343">
        <v>6</v>
      </c>
      <c r="C14" s="344" t="s">
        <v>592</v>
      </c>
      <c r="D14" s="345" t="s">
        <v>593</v>
      </c>
    </row>
    <row r="15" spans="1:8" ht="42.75" x14ac:dyDescent="0.25">
      <c r="B15" s="343">
        <v>7</v>
      </c>
      <c r="C15" s="344" t="s">
        <v>594</v>
      </c>
      <c r="D15" s="346" t="s">
        <v>595</v>
      </c>
    </row>
    <row r="16" spans="1:8" ht="28.5" x14ac:dyDescent="0.25">
      <c r="B16" s="343">
        <v>8</v>
      </c>
      <c r="C16" s="344" t="s">
        <v>596</v>
      </c>
      <c r="D16" s="345" t="s">
        <v>597</v>
      </c>
    </row>
    <row r="17" spans="2:4" x14ac:dyDescent="0.25">
      <c r="B17" s="343">
        <v>9</v>
      </c>
      <c r="C17" s="344" t="s">
        <v>598</v>
      </c>
      <c r="D17" s="345" t="s">
        <v>597</v>
      </c>
    </row>
    <row r="18" spans="2:4" x14ac:dyDescent="0.25">
      <c r="B18" s="343" t="s">
        <v>426</v>
      </c>
      <c r="C18" s="344" t="s">
        <v>599</v>
      </c>
      <c r="D18" s="345" t="s">
        <v>524</v>
      </c>
    </row>
    <row r="19" spans="2:4" x14ac:dyDescent="0.25">
      <c r="B19" s="343" t="s">
        <v>428</v>
      </c>
      <c r="C19" s="344" t="s">
        <v>600</v>
      </c>
      <c r="D19" s="345" t="s">
        <v>524</v>
      </c>
    </row>
    <row r="20" spans="2:4" x14ac:dyDescent="0.25">
      <c r="B20" s="343">
        <v>10</v>
      </c>
      <c r="C20" s="344" t="s">
        <v>601</v>
      </c>
      <c r="D20" s="345" t="s">
        <v>522</v>
      </c>
    </row>
    <row r="21" spans="2:4" x14ac:dyDescent="0.25">
      <c r="B21" s="343">
        <v>11</v>
      </c>
      <c r="C21" s="344" t="s">
        <v>602</v>
      </c>
      <c r="D21" s="347">
        <v>37942</v>
      </c>
    </row>
    <row r="22" spans="2:4" x14ac:dyDescent="0.25">
      <c r="B22" s="343">
        <v>12</v>
      </c>
      <c r="C22" s="344" t="s">
        <v>603</v>
      </c>
      <c r="D22" s="345" t="s">
        <v>604</v>
      </c>
    </row>
    <row r="23" spans="2:4" x14ac:dyDescent="0.25">
      <c r="B23" s="343">
        <v>13</v>
      </c>
      <c r="C23" s="344" t="s">
        <v>605</v>
      </c>
      <c r="D23" s="345" t="s">
        <v>184</v>
      </c>
    </row>
    <row r="24" spans="2:4" ht="28.5" x14ac:dyDescent="0.25">
      <c r="B24" s="343">
        <v>14</v>
      </c>
      <c r="C24" s="344" t="s">
        <v>606</v>
      </c>
      <c r="D24" s="345" t="s">
        <v>184</v>
      </c>
    </row>
    <row r="25" spans="2:4" x14ac:dyDescent="0.25">
      <c r="B25" s="408">
        <v>15</v>
      </c>
      <c r="C25" s="409" t="s">
        <v>607</v>
      </c>
      <c r="D25" s="410" t="s">
        <v>184</v>
      </c>
    </row>
    <row r="26" spans="2:4" x14ac:dyDescent="0.25">
      <c r="B26" s="408"/>
      <c r="C26" s="409" t="e">
        <v>#N/A</v>
      </c>
      <c r="D26" s="410" t="s">
        <v>524</v>
      </c>
    </row>
    <row r="27" spans="2:4" x14ac:dyDescent="0.25">
      <c r="B27" s="343">
        <v>16</v>
      </c>
      <c r="C27" s="344" t="s">
        <v>608</v>
      </c>
      <c r="D27" s="345" t="s">
        <v>184</v>
      </c>
    </row>
    <row r="28" spans="2:4" x14ac:dyDescent="0.25">
      <c r="B28" s="348"/>
      <c r="C28" s="344" t="s">
        <v>609</v>
      </c>
      <c r="D28" s="349" t="s">
        <v>524</v>
      </c>
    </row>
    <row r="29" spans="2:4" x14ac:dyDescent="0.25">
      <c r="B29" s="408">
        <v>17</v>
      </c>
      <c r="C29" s="409" t="s">
        <v>610</v>
      </c>
      <c r="D29" s="410" t="s">
        <v>611</v>
      </c>
    </row>
    <row r="30" spans="2:4" x14ac:dyDescent="0.25">
      <c r="B30" s="408"/>
      <c r="C30" s="409" t="e">
        <v>#N/A</v>
      </c>
      <c r="D30" s="410" t="s">
        <v>524</v>
      </c>
    </row>
    <row r="31" spans="2:4" x14ac:dyDescent="0.25">
      <c r="B31" s="343">
        <v>18</v>
      </c>
      <c r="C31" s="344" t="s">
        <v>612</v>
      </c>
      <c r="D31" s="345" t="s">
        <v>184</v>
      </c>
    </row>
    <row r="32" spans="2:4" ht="28.5" x14ac:dyDescent="0.25">
      <c r="B32" s="343">
        <v>19</v>
      </c>
      <c r="C32" s="344" t="s">
        <v>613</v>
      </c>
      <c r="D32" s="345" t="s">
        <v>614</v>
      </c>
    </row>
    <row r="33" spans="2:4" ht="28.5" x14ac:dyDescent="0.25">
      <c r="B33" s="343" t="s">
        <v>54</v>
      </c>
      <c r="C33" s="344" t="s">
        <v>615</v>
      </c>
      <c r="D33" s="345" t="s">
        <v>524</v>
      </c>
    </row>
    <row r="34" spans="2:4" ht="28.5" x14ac:dyDescent="0.25">
      <c r="B34" s="343" t="s">
        <v>56</v>
      </c>
      <c r="C34" s="344" t="s">
        <v>616</v>
      </c>
      <c r="D34" s="345" t="s">
        <v>524</v>
      </c>
    </row>
    <row r="35" spans="2:4" x14ac:dyDescent="0.25">
      <c r="B35" s="343">
        <v>21</v>
      </c>
      <c r="C35" s="344" t="s">
        <v>617</v>
      </c>
      <c r="D35" s="345" t="s">
        <v>614</v>
      </c>
    </row>
    <row r="36" spans="2:4" x14ac:dyDescent="0.25">
      <c r="B36" s="343">
        <v>22</v>
      </c>
      <c r="C36" s="344" t="s">
        <v>618</v>
      </c>
      <c r="D36" s="345" t="s">
        <v>619</v>
      </c>
    </row>
    <row r="37" spans="2:4" x14ac:dyDescent="0.25">
      <c r="B37" s="343">
        <v>23</v>
      </c>
      <c r="C37" s="344" t="s">
        <v>620</v>
      </c>
      <c r="D37" s="345" t="s">
        <v>621</v>
      </c>
    </row>
    <row r="38" spans="2:4" x14ac:dyDescent="0.25">
      <c r="B38" s="343">
        <v>24</v>
      </c>
      <c r="C38" s="344" t="s">
        <v>622</v>
      </c>
      <c r="D38" s="345" t="s">
        <v>184</v>
      </c>
    </row>
    <row r="39" spans="2:4" x14ac:dyDescent="0.25">
      <c r="B39" s="343">
        <v>25</v>
      </c>
      <c r="C39" s="344" t="s">
        <v>623</v>
      </c>
      <c r="D39" s="345" t="s">
        <v>184</v>
      </c>
    </row>
    <row r="40" spans="2:4" x14ac:dyDescent="0.25">
      <c r="B40" s="343">
        <v>26</v>
      </c>
      <c r="C40" s="344" t="s">
        <v>624</v>
      </c>
      <c r="D40" s="345" t="s">
        <v>184</v>
      </c>
    </row>
    <row r="41" spans="2:4" x14ac:dyDescent="0.25">
      <c r="B41" s="343">
        <v>27</v>
      </c>
      <c r="C41" s="344" t="s">
        <v>625</v>
      </c>
      <c r="D41" s="345" t="s">
        <v>184</v>
      </c>
    </row>
    <row r="42" spans="2:4" ht="28.5" x14ac:dyDescent="0.25">
      <c r="B42" s="343">
        <v>28</v>
      </c>
      <c r="C42" s="344" t="s">
        <v>626</v>
      </c>
      <c r="D42" s="345" t="s">
        <v>184</v>
      </c>
    </row>
    <row r="43" spans="2:4" ht="28.5" x14ac:dyDescent="0.25">
      <c r="B43" s="343">
        <v>29</v>
      </c>
      <c r="C43" s="344" t="s">
        <v>627</v>
      </c>
      <c r="D43" s="345" t="s">
        <v>184</v>
      </c>
    </row>
    <row r="44" spans="2:4" x14ac:dyDescent="0.25">
      <c r="B44" s="343">
        <v>30</v>
      </c>
      <c r="C44" s="344" t="s">
        <v>628</v>
      </c>
      <c r="D44" s="345" t="s">
        <v>614</v>
      </c>
    </row>
    <row r="45" spans="2:4" x14ac:dyDescent="0.25">
      <c r="B45" s="343">
        <v>31</v>
      </c>
      <c r="C45" s="344" t="s">
        <v>629</v>
      </c>
      <c r="D45" s="345" t="s">
        <v>184</v>
      </c>
    </row>
    <row r="46" spans="2:4" x14ac:dyDescent="0.25">
      <c r="B46" s="343">
        <v>32</v>
      </c>
      <c r="C46" s="344" t="s">
        <v>630</v>
      </c>
      <c r="D46" s="345" t="s">
        <v>184</v>
      </c>
    </row>
    <row r="47" spans="2:4" x14ac:dyDescent="0.25">
      <c r="B47" s="343">
        <v>33</v>
      </c>
      <c r="C47" s="344" t="s">
        <v>631</v>
      </c>
      <c r="D47" s="346" t="s">
        <v>184</v>
      </c>
    </row>
    <row r="48" spans="2:4" x14ac:dyDescent="0.25">
      <c r="B48" s="343">
        <v>34</v>
      </c>
      <c r="C48" s="344" t="s">
        <v>632</v>
      </c>
      <c r="D48" s="345" t="s">
        <v>184</v>
      </c>
    </row>
    <row r="49" spans="2:4" x14ac:dyDescent="0.25">
      <c r="B49" s="350" t="s">
        <v>633</v>
      </c>
      <c r="C49" s="344" t="s">
        <v>634</v>
      </c>
      <c r="D49" s="345" t="s">
        <v>524</v>
      </c>
    </row>
    <row r="50" spans="2:4" ht="28.5" x14ac:dyDescent="0.25">
      <c r="B50" s="350" t="s">
        <v>635</v>
      </c>
      <c r="C50" s="344" t="s">
        <v>636</v>
      </c>
      <c r="D50" s="345" t="s">
        <v>524</v>
      </c>
    </row>
    <row r="51" spans="2:4" ht="85.5" x14ac:dyDescent="0.25">
      <c r="B51" s="343">
        <v>35</v>
      </c>
      <c r="C51" s="344" t="s">
        <v>637</v>
      </c>
      <c r="D51" s="351" t="s">
        <v>638</v>
      </c>
    </row>
    <row r="52" spans="2:4" x14ac:dyDescent="0.25">
      <c r="B52" s="343">
        <v>36</v>
      </c>
      <c r="C52" s="344" t="s">
        <v>639</v>
      </c>
      <c r="D52" s="345" t="s">
        <v>614</v>
      </c>
    </row>
    <row r="53" spans="2:4" x14ac:dyDescent="0.25">
      <c r="B53" s="343">
        <v>37</v>
      </c>
      <c r="C53" s="344" t="s">
        <v>640</v>
      </c>
      <c r="D53" s="345" t="s">
        <v>184</v>
      </c>
    </row>
    <row r="54" spans="2:4" ht="15.75" thickBot="1" x14ac:dyDescent="0.3">
      <c r="B54" s="352" t="s">
        <v>641</v>
      </c>
      <c r="C54" s="344" t="s">
        <v>642</v>
      </c>
      <c r="D54" s="353" t="s">
        <v>524</v>
      </c>
    </row>
  </sheetData>
  <sheetProtection algorithmName="SHA-512" hashValue="k1tJ7kgspTJ3UZ2RhO6QRVhu5t3+SoYsXgug6whnPNd9ai3iO2eaFy199QWbz41pQvyl4jMwYQbsXMN16MmHxg==" saltValue="Q89kY4pSNwDdLHf2PLXwZg=="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scale="6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zoomScale="85" zoomScaleNormal="85" workbookViewId="0">
      <selection activeCell="C10" sqref="C10"/>
    </sheetView>
  </sheetViews>
  <sheetFormatPr defaultColWidth="9.140625" defaultRowHeight="15" x14ac:dyDescent="0.25"/>
  <cols>
    <col min="1" max="1" width="9.140625" style="34"/>
    <col min="2" max="2" width="7.5703125" style="40" bestFit="1" customWidth="1"/>
    <col min="3" max="3" width="61.5703125" style="40" customWidth="1"/>
    <col min="4" max="4" width="19.42578125" style="40" bestFit="1" customWidth="1"/>
    <col min="5" max="16384" width="9.140625" style="34"/>
  </cols>
  <sheetData>
    <row r="1" spans="1:4" ht="15.75" thickBot="1" x14ac:dyDescent="0.3">
      <c r="A1" s="3"/>
    </row>
    <row r="2" spans="1:4" ht="33" customHeight="1" thickBot="1" x14ac:dyDescent="0.3">
      <c r="B2" s="378" t="s">
        <v>393</v>
      </c>
      <c r="C2" s="379"/>
      <c r="D2" s="380"/>
    </row>
    <row r="3" spans="1:4" ht="15.75" x14ac:dyDescent="0.25">
      <c r="B3" s="110" t="s">
        <v>648</v>
      </c>
      <c r="C3" s="248"/>
      <c r="D3" s="249"/>
    </row>
    <row r="6" spans="1:4" ht="15.75" x14ac:dyDescent="0.25">
      <c r="B6" s="250"/>
      <c r="C6" s="250"/>
      <c r="D6" s="251" t="s">
        <v>148</v>
      </c>
    </row>
    <row r="7" spans="1:4" ht="30" x14ac:dyDescent="0.25">
      <c r="B7" s="250"/>
      <c r="C7" s="250"/>
      <c r="D7" s="252" t="s">
        <v>394</v>
      </c>
    </row>
    <row r="8" spans="1:4" x14ac:dyDescent="0.25">
      <c r="B8" s="253">
        <v>1</v>
      </c>
      <c r="C8" s="254" t="s">
        <v>395</v>
      </c>
      <c r="D8" s="229">
        <v>5014214.9561642595</v>
      </c>
    </row>
    <row r="9" spans="1:4" ht="28.5" x14ac:dyDescent="0.25">
      <c r="B9" s="253">
        <v>2</v>
      </c>
      <c r="C9" s="254" t="s">
        <v>396</v>
      </c>
      <c r="D9" s="229">
        <v>-88997.264058259316</v>
      </c>
    </row>
    <row r="10" spans="1:4" ht="42.75" x14ac:dyDescent="0.25">
      <c r="B10" s="253">
        <v>3</v>
      </c>
      <c r="C10" s="254" t="s">
        <v>397</v>
      </c>
      <c r="D10" s="255">
        <v>0</v>
      </c>
    </row>
    <row r="11" spans="1:4" ht="28.5" x14ac:dyDescent="0.25">
      <c r="B11" s="253">
        <v>4</v>
      </c>
      <c r="C11" s="254" t="s">
        <v>398</v>
      </c>
      <c r="D11" s="255">
        <v>0</v>
      </c>
    </row>
    <row r="12" spans="1:4" ht="57" x14ac:dyDescent="0.25">
      <c r="B12" s="253">
        <v>5</v>
      </c>
      <c r="C12" s="254" t="s">
        <v>399</v>
      </c>
      <c r="D12" s="255">
        <v>0</v>
      </c>
    </row>
    <row r="13" spans="1:4" ht="28.5" x14ac:dyDescent="0.25">
      <c r="B13" s="253">
        <v>6</v>
      </c>
      <c r="C13" s="254" t="s">
        <v>400</v>
      </c>
      <c r="D13" s="255">
        <v>0</v>
      </c>
    </row>
    <row r="14" spans="1:4" x14ac:dyDescent="0.25">
      <c r="B14" s="253">
        <v>7</v>
      </c>
      <c r="C14" s="254" t="s">
        <v>401</v>
      </c>
      <c r="D14" s="255">
        <v>0</v>
      </c>
    </row>
    <row r="15" spans="1:4" x14ac:dyDescent="0.25">
      <c r="B15" s="253">
        <v>8</v>
      </c>
      <c r="C15" s="254" t="s">
        <v>402</v>
      </c>
      <c r="D15" s="229">
        <v>-100286.14423870001</v>
      </c>
    </row>
    <row r="16" spans="1:4" x14ac:dyDescent="0.25">
      <c r="B16" s="253">
        <v>9</v>
      </c>
      <c r="C16" s="254" t="s">
        <v>403</v>
      </c>
      <c r="D16" s="229">
        <v>241.00241832000734</v>
      </c>
    </row>
    <row r="17" spans="2:4" ht="28.5" x14ac:dyDescent="0.25">
      <c r="B17" s="253">
        <v>10</v>
      </c>
      <c r="C17" s="254" t="s">
        <v>404</v>
      </c>
      <c r="D17" s="257">
        <v>263569.12877092004</v>
      </c>
    </row>
    <row r="18" spans="2:4" ht="42.75" x14ac:dyDescent="0.25">
      <c r="B18" s="253">
        <v>11</v>
      </c>
      <c r="C18" s="254" t="s">
        <v>405</v>
      </c>
      <c r="D18" s="257">
        <v>0</v>
      </c>
    </row>
    <row r="19" spans="2:4" ht="28.5" x14ac:dyDescent="0.25">
      <c r="B19" s="253" t="s">
        <v>406</v>
      </c>
      <c r="C19" s="254" t="s">
        <v>407</v>
      </c>
      <c r="D19" s="256">
        <v>0</v>
      </c>
    </row>
    <row r="20" spans="2:4" ht="28.5" x14ac:dyDescent="0.25">
      <c r="B20" s="253" t="s">
        <v>408</v>
      </c>
      <c r="C20" s="254" t="s">
        <v>409</v>
      </c>
      <c r="D20" s="256">
        <v>0</v>
      </c>
    </row>
    <row r="21" spans="2:4" x14ac:dyDescent="0.25">
      <c r="B21" s="253">
        <v>12</v>
      </c>
      <c r="C21" s="254" t="s">
        <v>410</v>
      </c>
      <c r="D21" s="257">
        <v>-196523.03250413021</v>
      </c>
    </row>
    <row r="22" spans="2:4" x14ac:dyDescent="0.25">
      <c r="B22" s="258">
        <v>13</v>
      </c>
      <c r="C22" s="259" t="s">
        <v>219</v>
      </c>
      <c r="D22" s="260">
        <v>4892218.64655241</v>
      </c>
    </row>
  </sheetData>
  <sheetProtection algorithmName="SHA-512" hashValue="oWtTMwZ1DcMH0vTvyQ2JyLXObNZYQ/HCcr6D3T+eH6AlLQ2dNaHirtM36f1Rzue397e+2UcfbOfc0jQbTBgKUw==" saltValue="Lk1tB7tpa1AyK90iz5b3NA==" spinCount="100000" sheet="1" objects="1" scenarios="1"/>
  <mergeCells count="1">
    <mergeCell ref="B2:D2"/>
  </mergeCells>
  <pageMargins left="0.70866141732283472" right="0.70866141732283472" top="0.74803149606299213" bottom="0.74803149606299213" header="0.31496062992125984" footer="0.31496062992125984"/>
  <pageSetup scale="9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4"/>
  <sheetViews>
    <sheetView showGridLines="0" zoomScale="85" zoomScaleNormal="85" workbookViewId="0">
      <selection activeCell="D58" sqref="D58"/>
    </sheetView>
  </sheetViews>
  <sheetFormatPr defaultColWidth="9.140625" defaultRowHeight="15" x14ac:dyDescent="0.25"/>
  <cols>
    <col min="1" max="1" width="9.140625" style="183"/>
    <col min="2" max="2" width="15.85546875" style="34" customWidth="1"/>
    <col min="3" max="3" width="47.5703125" style="38" customWidth="1"/>
    <col min="4" max="5" width="23.5703125" style="34" customWidth="1"/>
    <col min="6" max="8" width="9.140625" style="34"/>
    <col min="9" max="9" width="9.140625" style="316"/>
    <col min="10" max="16384" width="9.140625" style="34"/>
  </cols>
  <sheetData>
    <row r="1" spans="1:5" ht="15.75" thickBot="1" x14ac:dyDescent="0.3">
      <c r="A1" s="3"/>
    </row>
    <row r="2" spans="1:5" ht="15.75" thickBot="1" x14ac:dyDescent="0.3">
      <c r="B2" s="411" t="s">
        <v>411</v>
      </c>
      <c r="C2" s="412"/>
      <c r="D2" s="412"/>
      <c r="E2" s="413"/>
    </row>
    <row r="3" spans="1:5" x14ac:dyDescent="0.25">
      <c r="B3" s="110" t="s">
        <v>649</v>
      </c>
      <c r="C3" s="37"/>
      <c r="D3" s="134"/>
      <c r="E3" s="134"/>
    </row>
    <row r="4" spans="1:5" ht="28.5" customHeight="1" x14ac:dyDescent="0.25">
      <c r="B4" s="261"/>
      <c r="C4" s="262"/>
      <c r="D4" s="414" t="s">
        <v>412</v>
      </c>
      <c r="E4" s="415"/>
    </row>
    <row r="5" spans="1:5" x14ac:dyDescent="0.25">
      <c r="B5" s="416"/>
      <c r="C5" s="417"/>
      <c r="D5" s="263" t="s">
        <v>148</v>
      </c>
      <c r="E5" s="263" t="s">
        <v>149</v>
      </c>
    </row>
    <row r="6" spans="1:5" x14ac:dyDescent="0.25">
      <c r="B6" s="418"/>
      <c r="C6" s="419"/>
      <c r="D6" s="264">
        <f>Dátum</f>
        <v>45473</v>
      </c>
      <c r="E6" s="264">
        <f>EOMONTH(D6,-3)</f>
        <v>45382</v>
      </c>
    </row>
    <row r="7" spans="1:5" x14ac:dyDescent="0.25">
      <c r="B7" s="265" t="s">
        <v>413</v>
      </c>
      <c r="C7" s="266"/>
      <c r="D7" s="267"/>
      <c r="E7" s="267"/>
    </row>
    <row r="8" spans="1:5" ht="42.75" x14ac:dyDescent="0.25">
      <c r="B8" s="268">
        <v>1</v>
      </c>
      <c r="C8" s="269" t="s">
        <v>414</v>
      </c>
      <c r="D8" s="270">
        <v>4504359.5163714997</v>
      </c>
      <c r="E8" s="270">
        <v>4619571.5303627206</v>
      </c>
    </row>
    <row r="9" spans="1:5" ht="57" x14ac:dyDescent="0.25">
      <c r="B9" s="271">
        <v>2</v>
      </c>
      <c r="C9" s="269" t="s">
        <v>415</v>
      </c>
      <c r="D9" s="270">
        <v>0</v>
      </c>
      <c r="E9" s="270">
        <v>0</v>
      </c>
    </row>
    <row r="10" spans="1:5" ht="42.75" x14ac:dyDescent="0.25">
      <c r="B10" s="271">
        <v>3</v>
      </c>
      <c r="C10" s="269" t="s">
        <v>416</v>
      </c>
      <c r="D10" s="270">
        <v>-78176.220715380012</v>
      </c>
      <c r="E10" s="270">
        <v>-91091.672352100009</v>
      </c>
    </row>
    <row r="11" spans="1:5" ht="28.5" x14ac:dyDescent="0.25">
      <c r="B11" s="271">
        <v>4</v>
      </c>
      <c r="C11" s="269" t="s">
        <v>417</v>
      </c>
      <c r="D11" s="270">
        <v>0</v>
      </c>
      <c r="E11" s="270">
        <v>0</v>
      </c>
    </row>
    <row r="12" spans="1:5" ht="28.5" x14ac:dyDescent="0.25">
      <c r="B12" s="271">
        <v>5</v>
      </c>
      <c r="C12" s="269" t="s">
        <v>418</v>
      </c>
      <c r="D12" s="270">
        <v>0</v>
      </c>
      <c r="E12" s="270">
        <v>0</v>
      </c>
    </row>
    <row r="13" spans="1:5" ht="28.5" x14ac:dyDescent="0.25">
      <c r="B13" s="268">
        <v>6</v>
      </c>
      <c r="C13" s="272" t="s">
        <v>419</v>
      </c>
      <c r="D13" s="270">
        <v>-15396.877092229999</v>
      </c>
      <c r="E13" s="270">
        <v>-15133.754747270001</v>
      </c>
    </row>
    <row r="14" spans="1:5" ht="42.75" x14ac:dyDescent="0.25">
      <c r="B14" s="273">
        <v>7</v>
      </c>
      <c r="C14" s="274" t="s">
        <v>420</v>
      </c>
      <c r="D14" s="270">
        <v>4410786.4185638893</v>
      </c>
      <c r="E14" s="270">
        <v>4513346.1032633511</v>
      </c>
    </row>
    <row r="15" spans="1:5" x14ac:dyDescent="0.25">
      <c r="B15" s="265" t="s">
        <v>421</v>
      </c>
      <c r="C15" s="266"/>
      <c r="D15" s="267"/>
      <c r="E15" s="275"/>
    </row>
    <row r="16" spans="1:5" ht="42.75" x14ac:dyDescent="0.25">
      <c r="B16" s="268">
        <v>8</v>
      </c>
      <c r="C16" s="269" t="s">
        <v>422</v>
      </c>
      <c r="D16" s="270">
        <v>34120.746797700005</v>
      </c>
      <c r="E16" s="270">
        <v>50537.620802429999</v>
      </c>
    </row>
    <row r="17" spans="2:5" ht="42.75" x14ac:dyDescent="0.25">
      <c r="B17" s="268" t="s">
        <v>423</v>
      </c>
      <c r="C17" s="276" t="s">
        <v>424</v>
      </c>
      <c r="D17" s="270">
        <v>0</v>
      </c>
      <c r="E17" s="270">
        <v>0</v>
      </c>
    </row>
    <row r="18" spans="2:5" ht="28.5" x14ac:dyDescent="0.25">
      <c r="B18" s="268">
        <v>9</v>
      </c>
      <c r="C18" s="277" t="s">
        <v>425</v>
      </c>
      <c r="D18" s="270">
        <v>54945.675676890001</v>
      </c>
      <c r="E18" s="270">
        <v>58019.277930919998</v>
      </c>
    </row>
    <row r="19" spans="2:5" ht="42.75" x14ac:dyDescent="0.25">
      <c r="B19" s="271" t="s">
        <v>426</v>
      </c>
      <c r="C19" s="276" t="s">
        <v>427</v>
      </c>
      <c r="D19" s="270">
        <v>0</v>
      </c>
      <c r="E19" s="270">
        <v>0</v>
      </c>
    </row>
    <row r="20" spans="2:5" ht="28.5" x14ac:dyDescent="0.25">
      <c r="B20" s="116" t="s">
        <v>428</v>
      </c>
      <c r="C20" s="276" t="s">
        <v>429</v>
      </c>
      <c r="D20" s="270">
        <v>0</v>
      </c>
      <c r="E20" s="270">
        <v>0</v>
      </c>
    </row>
    <row r="21" spans="2:5" ht="42.75" x14ac:dyDescent="0.25">
      <c r="B21" s="271">
        <v>10</v>
      </c>
      <c r="C21" s="278" t="s">
        <v>430</v>
      </c>
      <c r="D21" s="270">
        <v>0</v>
      </c>
      <c r="E21" s="270">
        <v>0</v>
      </c>
    </row>
    <row r="22" spans="2:5" ht="42.75" x14ac:dyDescent="0.25">
      <c r="B22" s="271" t="s">
        <v>431</v>
      </c>
      <c r="C22" s="278" t="s">
        <v>432</v>
      </c>
      <c r="D22" s="270">
        <v>0</v>
      </c>
      <c r="E22" s="270">
        <v>0</v>
      </c>
    </row>
    <row r="23" spans="2:5" ht="42.75" x14ac:dyDescent="0.25">
      <c r="B23" s="271" t="s">
        <v>433</v>
      </c>
      <c r="C23" s="278" t="s">
        <v>434</v>
      </c>
      <c r="D23" s="270">
        <v>0</v>
      </c>
      <c r="E23" s="270">
        <v>0</v>
      </c>
    </row>
    <row r="24" spans="2:5" ht="28.5" x14ac:dyDescent="0.25">
      <c r="B24" s="271">
        <v>11</v>
      </c>
      <c r="C24" s="272" t="s">
        <v>435</v>
      </c>
      <c r="D24" s="270">
        <v>0</v>
      </c>
      <c r="E24" s="270">
        <v>0</v>
      </c>
    </row>
    <row r="25" spans="2:5" ht="28.5" x14ac:dyDescent="0.25">
      <c r="B25" s="271">
        <v>12</v>
      </c>
      <c r="C25" s="272" t="s">
        <v>436</v>
      </c>
      <c r="D25" s="270">
        <v>0</v>
      </c>
      <c r="E25" s="270">
        <v>0</v>
      </c>
    </row>
    <row r="26" spans="2:5" x14ac:dyDescent="0.25">
      <c r="B26" s="279">
        <v>13</v>
      </c>
      <c r="C26" s="280" t="s">
        <v>437</v>
      </c>
      <c r="D26" s="281">
        <v>89066.422474590014</v>
      </c>
      <c r="E26" s="281">
        <v>108556.89873335</v>
      </c>
    </row>
    <row r="27" spans="2:5" x14ac:dyDescent="0.25">
      <c r="B27" s="265" t="s">
        <v>438</v>
      </c>
      <c r="C27" s="266"/>
      <c r="D27" s="267"/>
      <c r="E27" s="275"/>
    </row>
    <row r="28" spans="2:5" ht="42.75" x14ac:dyDescent="0.25">
      <c r="B28" s="268">
        <v>14</v>
      </c>
      <c r="C28" s="269" t="s">
        <v>439</v>
      </c>
      <c r="D28" s="270">
        <v>128555.67432469</v>
      </c>
      <c r="E28" s="270">
        <v>209826.37714639</v>
      </c>
    </row>
    <row r="29" spans="2:5" ht="42.75" x14ac:dyDescent="0.25">
      <c r="B29" s="268">
        <v>15</v>
      </c>
      <c r="C29" s="272" t="s">
        <v>440</v>
      </c>
      <c r="D29" s="270">
        <v>0</v>
      </c>
      <c r="E29" s="270">
        <v>0</v>
      </c>
    </row>
    <row r="30" spans="2:5" ht="28.5" x14ac:dyDescent="0.25">
      <c r="B30" s="268">
        <v>16</v>
      </c>
      <c r="C30" s="272" t="s">
        <v>441</v>
      </c>
      <c r="D30" s="270">
        <v>241.00241832</v>
      </c>
      <c r="E30" s="270">
        <v>0</v>
      </c>
    </row>
    <row r="31" spans="2:5" ht="42.75" x14ac:dyDescent="0.25">
      <c r="B31" s="271" t="s">
        <v>442</v>
      </c>
      <c r="C31" s="269" t="s">
        <v>443</v>
      </c>
      <c r="D31" s="270">
        <v>0</v>
      </c>
      <c r="E31" s="270">
        <v>0</v>
      </c>
    </row>
    <row r="32" spans="2:5" x14ac:dyDescent="0.25">
      <c r="B32" s="271">
        <v>17</v>
      </c>
      <c r="C32" s="272" t="s">
        <v>444</v>
      </c>
      <c r="D32" s="270">
        <v>0</v>
      </c>
      <c r="E32" s="270">
        <v>0</v>
      </c>
    </row>
    <row r="33" spans="2:5" ht="42.75" x14ac:dyDescent="0.25">
      <c r="B33" s="271" t="s">
        <v>445</v>
      </c>
      <c r="C33" s="272" t="s">
        <v>446</v>
      </c>
      <c r="D33" s="270">
        <v>0</v>
      </c>
      <c r="E33" s="270">
        <v>0</v>
      </c>
    </row>
    <row r="34" spans="2:5" ht="28.5" x14ac:dyDescent="0.25">
      <c r="B34" s="279">
        <v>18</v>
      </c>
      <c r="C34" s="282" t="s">
        <v>447</v>
      </c>
      <c r="D34" s="281">
        <v>128796.67674301</v>
      </c>
      <c r="E34" s="281">
        <v>209826.37714639</v>
      </c>
    </row>
    <row r="35" spans="2:5" x14ac:dyDescent="0.25">
      <c r="B35" s="265" t="s">
        <v>448</v>
      </c>
      <c r="C35" s="266"/>
      <c r="D35" s="267"/>
      <c r="E35" s="275"/>
    </row>
    <row r="36" spans="2:5" x14ac:dyDescent="0.25">
      <c r="B36" s="268">
        <v>19</v>
      </c>
      <c r="C36" s="269" t="s">
        <v>449</v>
      </c>
      <c r="D36" s="270">
        <v>1503188.8241105201</v>
      </c>
      <c r="E36" s="270">
        <v>1490623.68281387</v>
      </c>
    </row>
    <row r="37" spans="2:5" x14ac:dyDescent="0.25">
      <c r="B37" s="268">
        <v>20</v>
      </c>
      <c r="C37" s="269" t="s">
        <v>450</v>
      </c>
      <c r="D37" s="270">
        <v>-1239619.6953396001</v>
      </c>
      <c r="E37" s="270">
        <v>-1228054.87505047</v>
      </c>
    </row>
    <row r="38" spans="2:5" ht="57" x14ac:dyDescent="0.25">
      <c r="B38" s="268">
        <v>21</v>
      </c>
      <c r="C38" s="269" t="s">
        <v>451</v>
      </c>
      <c r="D38" s="270">
        <v>0</v>
      </c>
      <c r="E38" s="270">
        <v>0</v>
      </c>
    </row>
    <row r="39" spans="2:5" x14ac:dyDescent="0.25">
      <c r="B39" s="279">
        <v>22</v>
      </c>
      <c r="C39" s="282" t="s">
        <v>159</v>
      </c>
      <c r="D39" s="281">
        <v>263569.12877092004</v>
      </c>
      <c r="E39" s="281">
        <v>262568.80776339996</v>
      </c>
    </row>
    <row r="40" spans="2:5" x14ac:dyDescent="0.25">
      <c r="B40" s="283" t="s">
        <v>452</v>
      </c>
      <c r="C40" s="284"/>
      <c r="D40" s="285"/>
      <c r="E40" s="275"/>
    </row>
    <row r="41" spans="2:5" ht="42.75" x14ac:dyDescent="0.25">
      <c r="B41" s="268" t="s">
        <v>453</v>
      </c>
      <c r="C41" s="254" t="s">
        <v>454</v>
      </c>
      <c r="D41" s="270">
        <v>0</v>
      </c>
      <c r="E41" s="270">
        <v>0</v>
      </c>
    </row>
    <row r="42" spans="2:5" ht="42.75" x14ac:dyDescent="0.25">
      <c r="B42" s="268" t="s">
        <v>455</v>
      </c>
      <c r="C42" s="254" t="s">
        <v>456</v>
      </c>
      <c r="D42" s="270">
        <v>0</v>
      </c>
      <c r="E42" s="270">
        <v>0</v>
      </c>
    </row>
    <row r="43" spans="2:5" ht="28.5" x14ac:dyDescent="0.25">
      <c r="B43" s="268" t="s">
        <v>457</v>
      </c>
      <c r="C43" s="276" t="s">
        <v>458</v>
      </c>
      <c r="D43" s="270">
        <v>0</v>
      </c>
      <c r="E43" s="270">
        <v>0</v>
      </c>
    </row>
    <row r="44" spans="2:5" ht="28.5" x14ac:dyDescent="0.25">
      <c r="B44" s="268" t="s">
        <v>459</v>
      </c>
      <c r="C44" s="286" t="s">
        <v>460</v>
      </c>
      <c r="D44" s="270">
        <v>0</v>
      </c>
      <c r="E44" s="270">
        <v>0</v>
      </c>
    </row>
    <row r="45" spans="2:5" ht="42.75" x14ac:dyDescent="0.25">
      <c r="B45" s="268" t="s">
        <v>461</v>
      </c>
      <c r="C45" s="276" t="s">
        <v>462</v>
      </c>
      <c r="D45" s="270">
        <v>0</v>
      </c>
      <c r="E45" s="270">
        <v>0</v>
      </c>
    </row>
    <row r="46" spans="2:5" ht="28.5" x14ac:dyDescent="0.25">
      <c r="B46" s="268" t="s">
        <v>463</v>
      </c>
      <c r="C46" s="276" t="s">
        <v>464</v>
      </c>
      <c r="D46" s="270">
        <v>0</v>
      </c>
      <c r="E46" s="270">
        <v>0</v>
      </c>
    </row>
    <row r="47" spans="2:5" x14ac:dyDescent="0.25">
      <c r="B47" s="268" t="s">
        <v>465</v>
      </c>
      <c r="C47" s="276" t="s">
        <v>466</v>
      </c>
      <c r="D47" s="270">
        <v>0</v>
      </c>
      <c r="E47" s="270">
        <v>0</v>
      </c>
    </row>
    <row r="48" spans="2:5" ht="42.75" x14ac:dyDescent="0.25">
      <c r="B48" s="268" t="s">
        <v>467</v>
      </c>
      <c r="C48" s="286" t="s">
        <v>468</v>
      </c>
      <c r="D48" s="270">
        <v>0</v>
      </c>
      <c r="E48" s="270">
        <v>0</v>
      </c>
    </row>
    <row r="49" spans="2:5" ht="42.75" x14ac:dyDescent="0.25">
      <c r="B49" s="268" t="s">
        <v>469</v>
      </c>
      <c r="C49" s="286" t="s">
        <v>470</v>
      </c>
      <c r="D49" s="270">
        <v>0</v>
      </c>
      <c r="E49" s="270">
        <v>0</v>
      </c>
    </row>
    <row r="50" spans="2:5" ht="28.5" x14ac:dyDescent="0.25">
      <c r="B50" s="268" t="s">
        <v>471</v>
      </c>
      <c r="C50" s="276" t="s">
        <v>472</v>
      </c>
      <c r="D50" s="270">
        <v>0</v>
      </c>
      <c r="E50" s="270">
        <v>0</v>
      </c>
    </row>
    <row r="51" spans="2:5" x14ac:dyDescent="0.25">
      <c r="B51" s="279" t="s">
        <v>473</v>
      </c>
      <c r="C51" s="287" t="s">
        <v>474</v>
      </c>
      <c r="D51" s="288">
        <v>0</v>
      </c>
      <c r="E51" s="288">
        <v>0</v>
      </c>
    </row>
    <row r="52" spans="2:5" x14ac:dyDescent="0.25">
      <c r="B52" s="265" t="s">
        <v>475</v>
      </c>
      <c r="C52" s="266"/>
      <c r="D52" s="267"/>
      <c r="E52" s="275"/>
    </row>
    <row r="53" spans="2:5" x14ac:dyDescent="0.25">
      <c r="B53" s="268">
        <v>23</v>
      </c>
      <c r="C53" s="289" t="s">
        <v>122</v>
      </c>
      <c r="D53" s="270">
        <v>394570.34187921003</v>
      </c>
      <c r="E53" s="270">
        <v>393453.49886649998</v>
      </c>
    </row>
    <row r="54" spans="2:5" x14ac:dyDescent="0.25">
      <c r="B54" s="279">
        <v>24</v>
      </c>
      <c r="C54" s="290" t="s">
        <v>219</v>
      </c>
      <c r="D54" s="281">
        <v>4892218.64655241</v>
      </c>
      <c r="E54" s="281">
        <v>5094298.1869064914</v>
      </c>
    </row>
    <row r="55" spans="2:5" x14ac:dyDescent="0.25">
      <c r="B55" s="265" t="s">
        <v>9</v>
      </c>
      <c r="C55" s="266"/>
      <c r="D55" s="267"/>
      <c r="E55" s="275"/>
    </row>
    <row r="56" spans="2:5" x14ac:dyDescent="0.25">
      <c r="B56" s="268">
        <v>25</v>
      </c>
      <c r="C56" s="291" t="s">
        <v>220</v>
      </c>
      <c r="D56" s="292">
        <v>8.0652638482801103E-2</v>
      </c>
      <c r="E56" s="292">
        <v>7.7234092789810624E-2</v>
      </c>
    </row>
    <row r="57" spans="2:5" ht="42.75" x14ac:dyDescent="0.25">
      <c r="B57" s="116" t="s">
        <v>476</v>
      </c>
      <c r="C57" s="254" t="s">
        <v>477</v>
      </c>
      <c r="D57" s="292">
        <v>8.0652638482801103E-2</v>
      </c>
      <c r="E57" s="292">
        <v>7.7234092789810624E-2</v>
      </c>
    </row>
    <row r="58" spans="2:5" ht="42.75" x14ac:dyDescent="0.25">
      <c r="B58" s="268" t="s">
        <v>478</v>
      </c>
      <c r="C58" s="269" t="s">
        <v>479</v>
      </c>
      <c r="D58" s="292">
        <v>8.0652638482801103E-2</v>
      </c>
      <c r="E58" s="292">
        <v>7.7234092789810624E-2</v>
      </c>
    </row>
    <row r="59" spans="2:5" ht="28.5" x14ac:dyDescent="0.25">
      <c r="B59" s="268">
        <v>26</v>
      </c>
      <c r="C59" s="254" t="s">
        <v>480</v>
      </c>
      <c r="D59" s="292">
        <v>0.03</v>
      </c>
      <c r="E59" s="292">
        <v>0.03</v>
      </c>
    </row>
    <row r="60" spans="2:5" ht="42.75" x14ac:dyDescent="0.25">
      <c r="B60" s="268" t="s">
        <v>481</v>
      </c>
      <c r="C60" s="254" t="s">
        <v>482</v>
      </c>
      <c r="D60" s="292">
        <v>0</v>
      </c>
      <c r="E60" s="292">
        <v>0</v>
      </c>
    </row>
    <row r="61" spans="2:5" x14ac:dyDescent="0.25">
      <c r="B61" s="268" t="s">
        <v>483</v>
      </c>
      <c r="C61" s="254" t="s">
        <v>484</v>
      </c>
      <c r="D61" s="292">
        <v>0</v>
      </c>
      <c r="E61" s="292">
        <v>0</v>
      </c>
    </row>
    <row r="62" spans="2:5" ht="28.5" x14ac:dyDescent="0.25">
      <c r="B62" s="116">
        <v>27</v>
      </c>
      <c r="C62" s="254" t="s">
        <v>485</v>
      </c>
      <c r="D62" s="293">
        <v>0</v>
      </c>
      <c r="E62" s="293">
        <v>0</v>
      </c>
    </row>
    <row r="63" spans="2:5" x14ac:dyDescent="0.25">
      <c r="B63" s="268" t="s">
        <v>486</v>
      </c>
      <c r="C63" s="254" t="s">
        <v>232</v>
      </c>
      <c r="D63" s="293">
        <v>0.03</v>
      </c>
      <c r="E63" s="293">
        <v>0.03</v>
      </c>
    </row>
    <row r="64" spans="2:5" x14ac:dyDescent="0.25">
      <c r="B64" s="283" t="s">
        <v>487</v>
      </c>
      <c r="C64" s="284"/>
      <c r="D64" s="285"/>
      <c r="E64" s="275"/>
    </row>
    <row r="65" spans="2:5" ht="28.5" x14ac:dyDescent="0.25">
      <c r="B65" s="271" t="s">
        <v>488</v>
      </c>
      <c r="C65" s="272" t="s">
        <v>489</v>
      </c>
      <c r="D65" s="294">
        <v>0</v>
      </c>
      <c r="E65" s="295">
        <v>0</v>
      </c>
    </row>
    <row r="66" spans="2:5" x14ac:dyDescent="0.25">
      <c r="B66" s="296" t="s">
        <v>490</v>
      </c>
      <c r="C66" s="297"/>
      <c r="D66" s="297"/>
      <c r="E66" s="298"/>
    </row>
    <row r="67" spans="2:5" ht="57" x14ac:dyDescent="0.25">
      <c r="B67" s="116">
        <v>28</v>
      </c>
      <c r="C67" s="254" t="s">
        <v>491</v>
      </c>
      <c r="D67" s="294">
        <v>0</v>
      </c>
      <c r="E67" s="294">
        <v>0</v>
      </c>
    </row>
    <row r="68" spans="2:5" ht="71.25" x14ac:dyDescent="0.25">
      <c r="B68" s="116">
        <v>29</v>
      </c>
      <c r="C68" s="254" t="s">
        <v>492</v>
      </c>
      <c r="D68" s="299">
        <v>128555.67432469</v>
      </c>
      <c r="E68" s="299">
        <v>209826.37714639</v>
      </c>
    </row>
    <row r="69" spans="2:5" ht="99.75" x14ac:dyDescent="0.25">
      <c r="B69" s="116">
        <v>30</v>
      </c>
      <c r="C69" s="254" t="s">
        <v>493</v>
      </c>
      <c r="D69" s="257">
        <v>4763662.9722277196</v>
      </c>
      <c r="E69" s="257">
        <v>4884471.8097601011</v>
      </c>
    </row>
    <row r="70" spans="2:5" ht="99.75" x14ac:dyDescent="0.25">
      <c r="B70" s="116" t="s">
        <v>494</v>
      </c>
      <c r="C70" s="254" t="s">
        <v>495</v>
      </c>
      <c r="D70" s="300">
        <v>4763662.9722277196</v>
      </c>
      <c r="E70" s="300">
        <v>4884471.8097601011</v>
      </c>
    </row>
    <row r="71" spans="2:5" ht="99.75" x14ac:dyDescent="0.25">
      <c r="B71" s="116">
        <v>31</v>
      </c>
      <c r="C71" s="254" t="s">
        <v>496</v>
      </c>
      <c r="D71" s="293">
        <v>8.2829189256159702E-2</v>
      </c>
      <c r="E71" s="293">
        <v>8.0551902885447155E-2</v>
      </c>
    </row>
    <row r="72" spans="2:5" ht="99.75" x14ac:dyDescent="0.25">
      <c r="B72" s="116" t="s">
        <v>497</v>
      </c>
      <c r="C72" s="254" t="s">
        <v>498</v>
      </c>
      <c r="D72" s="293">
        <v>8.2829189256159702E-2</v>
      </c>
      <c r="E72" s="293">
        <v>8.0551902885447155E-2</v>
      </c>
    </row>
    <row r="74" spans="2:5" x14ac:dyDescent="0.25">
      <c r="B74" s="354"/>
    </row>
  </sheetData>
  <sheetProtection algorithmName="SHA-512" hashValue="E2sKZI1OkO3a3sAtop3jIIdfyBa+6coSJmp4RJ33XqwXRBimR8TPksHmH3wRKD4Yj8HPeduIAKghRr6tOQJfwQ==" saltValue="xKpor4t7/9K2s/wf+UPITA=="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scale="2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Normal="100" workbookViewId="0">
      <selection activeCell="C5" sqref="C5"/>
    </sheetView>
  </sheetViews>
  <sheetFormatPr defaultColWidth="9.140625" defaultRowHeight="15" x14ac:dyDescent="0.25"/>
  <cols>
    <col min="1" max="1" width="9.140625" style="183"/>
    <col min="2" max="2" width="11.85546875" style="40" customWidth="1"/>
    <col min="3" max="3" width="41.140625" style="301" customWidth="1"/>
    <col min="4" max="4" width="31.42578125" style="40" bestFit="1" customWidth="1"/>
    <col min="5" max="16384" width="9.140625" style="34"/>
  </cols>
  <sheetData>
    <row r="1" spans="1:4" ht="15.75" thickBot="1" x14ac:dyDescent="0.3">
      <c r="A1" s="3"/>
    </row>
    <row r="2" spans="1:4" ht="29.25" customHeight="1" thickBot="1" x14ac:dyDescent="0.3">
      <c r="B2" s="411" t="s">
        <v>499</v>
      </c>
      <c r="C2" s="412"/>
      <c r="D2" s="413"/>
    </row>
    <row r="3" spans="1:4" x14ac:dyDescent="0.25">
      <c r="B3" s="110" t="s">
        <v>650</v>
      </c>
    </row>
    <row r="6" spans="1:4" x14ac:dyDescent="0.25">
      <c r="B6" s="302"/>
      <c r="C6" s="303"/>
      <c r="D6" s="304" t="s">
        <v>148</v>
      </c>
    </row>
    <row r="7" spans="1:4" ht="29.25" x14ac:dyDescent="0.25">
      <c r="B7" s="305"/>
      <c r="C7" s="306"/>
      <c r="D7" s="307" t="s">
        <v>412</v>
      </c>
    </row>
    <row r="8" spans="1:4" ht="57" x14ac:dyDescent="0.25">
      <c r="A8" s="183" t="s">
        <v>524</v>
      </c>
      <c r="B8" s="308" t="s">
        <v>500</v>
      </c>
      <c r="C8" s="309" t="s">
        <v>501</v>
      </c>
      <c r="D8" s="310">
        <v>4504359.5163714997</v>
      </c>
    </row>
    <row r="9" spans="1:4" x14ac:dyDescent="0.25">
      <c r="A9" s="183" t="s">
        <v>654</v>
      </c>
      <c r="B9" s="311" t="s">
        <v>502</v>
      </c>
      <c r="C9" s="312" t="s">
        <v>503</v>
      </c>
      <c r="D9" s="310">
        <v>0</v>
      </c>
    </row>
    <row r="10" spans="1:4" x14ac:dyDescent="0.25">
      <c r="A10" s="183" t="s">
        <v>524</v>
      </c>
      <c r="B10" s="311" t="s">
        <v>504</v>
      </c>
      <c r="C10" s="312" t="s">
        <v>505</v>
      </c>
      <c r="D10" s="310">
        <v>4504359.5163714997</v>
      </c>
    </row>
    <row r="11" spans="1:4" x14ac:dyDescent="0.25">
      <c r="A11" s="183" t="s">
        <v>655</v>
      </c>
      <c r="B11" s="311" t="s">
        <v>506</v>
      </c>
      <c r="C11" s="312" t="s">
        <v>507</v>
      </c>
      <c r="D11" s="310">
        <v>100120.26411478</v>
      </c>
    </row>
    <row r="12" spans="1:4" x14ac:dyDescent="0.25">
      <c r="A12" s="183" t="s">
        <v>656</v>
      </c>
      <c r="B12" s="311" t="s">
        <v>508</v>
      </c>
      <c r="C12" s="312" t="s">
        <v>509</v>
      </c>
      <c r="D12" s="310">
        <v>1728142.39866124</v>
      </c>
    </row>
    <row r="13" spans="1:4" ht="71.25" x14ac:dyDescent="0.25">
      <c r="A13" s="183" t="s">
        <v>657</v>
      </c>
      <c r="B13" s="311" t="s">
        <v>510</v>
      </c>
      <c r="C13" s="312" t="s">
        <v>511</v>
      </c>
      <c r="D13" s="310">
        <v>22913.478875240002</v>
      </c>
    </row>
    <row r="14" spans="1:4" x14ac:dyDescent="0.25">
      <c r="A14" s="183" t="s">
        <v>658</v>
      </c>
      <c r="B14" s="311" t="s">
        <v>512</v>
      </c>
      <c r="C14" s="312" t="s">
        <v>161</v>
      </c>
      <c r="D14" s="310">
        <v>219415.11187111001</v>
      </c>
    </row>
    <row r="15" spans="1:4" x14ac:dyDescent="0.25">
      <c r="A15" s="183" t="s">
        <v>659</v>
      </c>
      <c r="B15" s="311" t="s">
        <v>513</v>
      </c>
      <c r="C15" s="312" t="s">
        <v>514</v>
      </c>
      <c r="D15" s="310">
        <v>467427.31001943996</v>
      </c>
    </row>
    <row r="16" spans="1:4" x14ac:dyDescent="0.25">
      <c r="A16" s="183" t="s">
        <v>660</v>
      </c>
      <c r="B16" s="311" t="s">
        <v>515</v>
      </c>
      <c r="C16" s="312" t="s">
        <v>160</v>
      </c>
      <c r="D16" s="310">
        <v>263036.35744937998</v>
      </c>
    </row>
    <row r="17" spans="1:4" x14ac:dyDescent="0.25">
      <c r="A17" s="183" t="s">
        <v>661</v>
      </c>
      <c r="B17" s="311" t="s">
        <v>516</v>
      </c>
      <c r="C17" s="313" t="s">
        <v>517</v>
      </c>
      <c r="D17" s="310">
        <v>1565019.3043253198</v>
      </c>
    </row>
    <row r="18" spans="1:4" x14ac:dyDescent="0.25">
      <c r="A18" s="183" t="s">
        <v>662</v>
      </c>
      <c r="B18" s="311" t="s">
        <v>518</v>
      </c>
      <c r="C18" s="312" t="s">
        <v>158</v>
      </c>
      <c r="D18" s="310">
        <v>23854.536259029999</v>
      </c>
    </row>
    <row r="19" spans="1:4" ht="42.75" x14ac:dyDescent="0.25">
      <c r="A19" s="183" t="s">
        <v>663</v>
      </c>
      <c r="B19" s="311" t="s">
        <v>519</v>
      </c>
      <c r="C19" s="312" t="s">
        <v>520</v>
      </c>
      <c r="D19" s="310">
        <v>114430.75479596001</v>
      </c>
    </row>
  </sheetData>
  <sheetProtection algorithmName="SHA-512" hashValue="kKegR9zfkpvsd098TCBImJmzVGrMYDQtCCGCeXPpGt00LAqwV252ST3h7ESLZeh3xtN47JugUNGtOofZBTzOHQ==" saltValue="WPsH80VDIbBSR5xVul/iqw==" spinCount="100000" sheet="1" objects="1" scenarios="1"/>
  <mergeCells count="1">
    <mergeCell ref="B2:D2"/>
  </mergeCells>
  <pageMargins left="0.70866141732283472" right="0.70866141732283472" top="0.74803149606299213" bottom="0.74803149606299213" header="0.31496062992125984" footer="0.31496062992125984"/>
  <pageSetup scale="9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zoomScaleNormal="100" workbookViewId="0">
      <selection activeCell="A6" sqref="A6"/>
    </sheetView>
  </sheetViews>
  <sheetFormatPr defaultColWidth="9.140625" defaultRowHeight="15" x14ac:dyDescent="0.25"/>
  <cols>
    <col min="1" max="2" width="9.140625" style="34"/>
    <col min="3" max="3" width="47.7109375" style="34" customWidth="1"/>
    <col min="4" max="11" width="12.28515625" style="34" customWidth="1"/>
    <col min="12" max="16384" width="9.140625" style="34"/>
  </cols>
  <sheetData>
    <row r="1" spans="1:11" ht="15.75" thickBot="1" x14ac:dyDescent="0.3">
      <c r="A1" s="3"/>
    </row>
    <row r="2" spans="1:11" ht="18.75" thickBot="1" x14ac:dyDescent="0.3">
      <c r="B2" s="375" t="s">
        <v>244</v>
      </c>
      <c r="C2" s="376"/>
      <c r="D2" s="376"/>
      <c r="E2" s="376"/>
      <c r="F2" s="376"/>
      <c r="G2" s="376"/>
      <c r="H2" s="377"/>
      <c r="I2" s="134"/>
      <c r="J2" s="134"/>
      <c r="K2" s="134"/>
    </row>
    <row r="3" spans="1:11" x14ac:dyDescent="0.25">
      <c r="B3" s="110" t="s">
        <v>651</v>
      </c>
      <c r="C3" s="134"/>
      <c r="D3" s="134"/>
      <c r="E3" s="134"/>
      <c r="F3" s="134"/>
      <c r="G3" s="136"/>
      <c r="H3" s="137"/>
      <c r="I3" s="137"/>
      <c r="J3" s="137"/>
      <c r="K3" s="137"/>
    </row>
    <row r="4" spans="1:11" x14ac:dyDescent="0.25">
      <c r="B4" s="138" t="s">
        <v>245</v>
      </c>
      <c r="C4" s="139"/>
      <c r="D4" s="40"/>
      <c r="E4" s="40"/>
      <c r="F4" s="40"/>
      <c r="G4" s="136"/>
      <c r="H4" s="137"/>
      <c r="I4" s="137"/>
      <c r="J4" s="137"/>
      <c r="K4" s="137"/>
    </row>
    <row r="5" spans="1:11" ht="15.75" thickBot="1" x14ac:dyDescent="0.3">
      <c r="B5" s="40"/>
      <c r="C5" s="140"/>
      <c r="D5" s="40"/>
      <c r="E5" s="40"/>
      <c r="F5" s="40"/>
      <c r="G5" s="40"/>
      <c r="H5" s="40"/>
      <c r="I5" s="40"/>
      <c r="J5" s="40"/>
      <c r="K5" s="40"/>
    </row>
    <row r="6" spans="1:11" ht="15.75" thickBot="1" x14ac:dyDescent="0.3">
      <c r="B6" s="135" t="s">
        <v>27</v>
      </c>
      <c r="C6" s="40"/>
      <c r="D6" s="141" t="s">
        <v>148</v>
      </c>
      <c r="E6" s="141" t="s">
        <v>149</v>
      </c>
      <c r="F6" s="141" t="s">
        <v>150</v>
      </c>
      <c r="G6" s="141" t="s">
        <v>151</v>
      </c>
      <c r="H6" s="141" t="s">
        <v>152</v>
      </c>
      <c r="I6" s="141" t="s">
        <v>153</v>
      </c>
      <c r="J6" s="141" t="s">
        <v>154</v>
      </c>
      <c r="K6" s="141" t="s">
        <v>155</v>
      </c>
    </row>
    <row r="7" spans="1:11" ht="15.75" thickBot="1" x14ac:dyDescent="0.3">
      <c r="B7" s="40"/>
      <c r="C7" s="40"/>
      <c r="D7" s="434" t="s">
        <v>246</v>
      </c>
      <c r="E7" s="434"/>
      <c r="F7" s="434"/>
      <c r="G7" s="434"/>
      <c r="H7" s="434" t="s">
        <v>247</v>
      </c>
      <c r="I7" s="434"/>
      <c r="J7" s="434"/>
      <c r="K7" s="434"/>
    </row>
    <row r="8" spans="1:11" ht="15.75" thickBot="1" x14ac:dyDescent="0.3">
      <c r="B8" s="142" t="s">
        <v>248</v>
      </c>
      <c r="C8" s="143" t="s">
        <v>249</v>
      </c>
      <c r="D8" s="144">
        <f>Dátum</f>
        <v>45473</v>
      </c>
      <c r="E8" s="145">
        <f>EOMONTH(D8,-3)</f>
        <v>45382</v>
      </c>
      <c r="F8" s="145">
        <f t="shared" ref="F8:G8" si="0">EOMONTH(E8,-3)</f>
        <v>45291</v>
      </c>
      <c r="G8" s="145">
        <f t="shared" si="0"/>
        <v>45199</v>
      </c>
      <c r="H8" s="145">
        <f>Dátum</f>
        <v>45473</v>
      </c>
      <c r="I8" s="145">
        <f>EOMONTH(H8,-3)</f>
        <v>45382</v>
      </c>
      <c r="J8" s="145">
        <f t="shared" ref="J8:K8" si="1">EOMONTH(I8,-3)</f>
        <v>45291</v>
      </c>
      <c r="K8" s="368">
        <f t="shared" si="1"/>
        <v>45199</v>
      </c>
    </row>
    <row r="9" spans="1:11" ht="15.75" thickBot="1" x14ac:dyDescent="0.3">
      <c r="B9" s="142" t="s">
        <v>250</v>
      </c>
      <c r="C9" s="143" t="s">
        <v>251</v>
      </c>
      <c r="D9" s="146"/>
      <c r="E9" s="147"/>
      <c r="F9" s="147"/>
      <c r="G9" s="147"/>
      <c r="H9" s="147"/>
      <c r="I9" s="147"/>
      <c r="J9" s="147"/>
      <c r="K9" s="369"/>
    </row>
    <row r="10" spans="1:11" ht="15.75" thickBot="1" x14ac:dyDescent="0.3">
      <c r="B10" s="435" t="s">
        <v>252</v>
      </c>
      <c r="C10" s="436"/>
      <c r="D10" s="437"/>
      <c r="E10" s="437"/>
      <c r="F10" s="437"/>
      <c r="G10" s="437"/>
      <c r="H10" s="437"/>
      <c r="I10" s="437"/>
      <c r="J10" s="437"/>
      <c r="K10" s="438"/>
    </row>
    <row r="11" spans="1:11" ht="29.25" thickBot="1" x14ac:dyDescent="0.3">
      <c r="B11" s="148">
        <v>1</v>
      </c>
      <c r="C11" s="149" t="s">
        <v>253</v>
      </c>
      <c r="D11" s="439"/>
      <c r="E11" s="440"/>
      <c r="F11" s="440"/>
      <c r="G11" s="441"/>
      <c r="H11" s="124">
        <v>1764591.9102468633</v>
      </c>
      <c r="I11" s="124">
        <v>1789464.7055166366</v>
      </c>
      <c r="J11" s="124">
        <v>1723579.1767393199</v>
      </c>
      <c r="K11" s="370">
        <v>1380144.3086375599</v>
      </c>
    </row>
    <row r="12" spans="1:11" ht="15.75" thickBot="1" x14ac:dyDescent="0.3">
      <c r="B12" s="442" t="s">
        <v>254</v>
      </c>
      <c r="C12" s="443"/>
      <c r="D12" s="361"/>
      <c r="E12" s="361"/>
      <c r="F12" s="361"/>
      <c r="G12" s="361"/>
      <c r="H12" s="361"/>
      <c r="I12" s="361"/>
      <c r="J12" s="361"/>
      <c r="K12" s="362"/>
    </row>
    <row r="13" spans="1:11" ht="15.75" thickBot="1" x14ac:dyDescent="0.3">
      <c r="B13" s="148">
        <v>2</v>
      </c>
      <c r="C13" s="149" t="s">
        <v>255</v>
      </c>
      <c r="D13" s="150">
        <v>988351.26575859345</v>
      </c>
      <c r="E13" s="150">
        <v>965621.42192515661</v>
      </c>
      <c r="F13" s="150">
        <v>943344.59964738996</v>
      </c>
      <c r="G13" s="150">
        <v>937439.5802269968</v>
      </c>
      <c r="H13" s="150">
        <v>72891.384647683328</v>
      </c>
      <c r="I13" s="150">
        <v>70867.762266349993</v>
      </c>
      <c r="J13" s="150">
        <v>69684.240624803351</v>
      </c>
      <c r="K13" s="150">
        <v>68831.949952550014</v>
      </c>
    </row>
    <row r="14" spans="1:11" ht="15.75" thickBot="1" x14ac:dyDescent="0.3">
      <c r="B14" s="148">
        <v>3</v>
      </c>
      <c r="C14" s="363" t="s">
        <v>256</v>
      </c>
      <c r="D14" s="150">
        <v>609603.36063300329</v>
      </c>
      <c r="E14" s="150">
        <v>589304.98761358671</v>
      </c>
      <c r="F14" s="150">
        <v>562475.89249602007</v>
      </c>
      <c r="G14" s="150">
        <v>558369.16598942329</v>
      </c>
      <c r="H14" s="150">
        <v>30480.168031649999</v>
      </c>
      <c r="I14" s="150">
        <v>29465.249380679998</v>
      </c>
      <c r="J14" s="150">
        <v>28123.794624799997</v>
      </c>
      <c r="K14" s="150">
        <v>27918.458299469999</v>
      </c>
    </row>
    <row r="15" spans="1:11" ht="15.75" thickBot="1" x14ac:dyDescent="0.3">
      <c r="B15" s="148">
        <v>4</v>
      </c>
      <c r="C15" s="363" t="s">
        <v>257</v>
      </c>
      <c r="D15" s="150">
        <v>348829.36689794</v>
      </c>
      <c r="E15" s="150">
        <v>343888.42711809668</v>
      </c>
      <c r="F15" s="150">
        <v>347777.56071269338</v>
      </c>
      <c r="G15" s="150">
        <v>344092.10294153664</v>
      </c>
      <c r="H15" s="150">
        <v>42411.216616033329</v>
      </c>
      <c r="I15" s="150">
        <v>41402.512885670003</v>
      </c>
      <c r="J15" s="150">
        <v>41560.446000003329</v>
      </c>
      <c r="K15" s="150">
        <v>40873.284075313335</v>
      </c>
    </row>
    <row r="16" spans="1:11" ht="15.75" thickBot="1" x14ac:dyDescent="0.3">
      <c r="B16" s="148">
        <v>5</v>
      </c>
      <c r="C16" s="149" t="s">
        <v>258</v>
      </c>
      <c r="D16" s="150">
        <v>2007633.6956724334</v>
      </c>
      <c r="E16" s="150">
        <v>2120909.4564568368</v>
      </c>
      <c r="F16" s="150">
        <v>2094916.8400518268</v>
      </c>
      <c r="G16" s="150">
        <v>1891973.0785693333</v>
      </c>
      <c r="H16" s="150">
        <v>976310.30354267335</v>
      </c>
      <c r="I16" s="150">
        <v>1032008.1118345801</v>
      </c>
      <c r="J16" s="150">
        <v>1039193.1085280366</v>
      </c>
      <c r="K16" s="150">
        <v>923804.71529023</v>
      </c>
    </row>
    <row r="17" spans="2:11" ht="29.25" thickBot="1" x14ac:dyDescent="0.3">
      <c r="B17" s="148">
        <v>6</v>
      </c>
      <c r="C17" s="151" t="s">
        <v>259</v>
      </c>
      <c r="D17" s="150">
        <v>403327.80994946661</v>
      </c>
      <c r="E17" s="150">
        <v>423168.83343554335</v>
      </c>
      <c r="F17" s="150">
        <v>61684.422360769997</v>
      </c>
      <c r="G17" s="150">
        <v>47530.896625116671</v>
      </c>
      <c r="H17" s="150">
        <v>100831.95248737</v>
      </c>
      <c r="I17" s="150">
        <v>105792.20835888668</v>
      </c>
      <c r="J17" s="150">
        <v>15421.105590193334</v>
      </c>
      <c r="K17" s="150">
        <v>11882.724156279999</v>
      </c>
    </row>
    <row r="18" spans="2:11" ht="15.75" thickBot="1" x14ac:dyDescent="0.3">
      <c r="B18" s="152">
        <v>7</v>
      </c>
      <c r="C18" s="364" t="s">
        <v>260</v>
      </c>
      <c r="D18" s="150">
        <v>1601146.8707530363</v>
      </c>
      <c r="E18" s="150">
        <v>1694656.3162550733</v>
      </c>
      <c r="F18" s="150">
        <v>2031595.0869594135</v>
      </c>
      <c r="G18" s="150">
        <v>1843592.0958802367</v>
      </c>
      <c r="H18" s="150">
        <v>872319.33608537342</v>
      </c>
      <c r="I18" s="150">
        <v>923131.59670947329</v>
      </c>
      <c r="J18" s="150">
        <v>1022134.6722061998</v>
      </c>
      <c r="K18" s="150">
        <v>911071.90506997006</v>
      </c>
    </row>
    <row r="19" spans="2:11" ht="15.75" thickBot="1" x14ac:dyDescent="0.3">
      <c r="B19" s="153">
        <v>8</v>
      </c>
      <c r="C19" s="364" t="s">
        <v>261</v>
      </c>
      <c r="D19" s="150">
        <v>3159.0149699300005</v>
      </c>
      <c r="E19" s="150">
        <v>3084.3067662200001</v>
      </c>
      <c r="F19" s="150">
        <v>1637.3307316433334</v>
      </c>
      <c r="G19" s="150">
        <v>850.08606398000006</v>
      </c>
      <c r="H19" s="150">
        <v>3159.0149699300005</v>
      </c>
      <c r="I19" s="150">
        <v>3084.3067662200001</v>
      </c>
      <c r="J19" s="150">
        <v>1637.3307316433334</v>
      </c>
      <c r="K19" s="150">
        <v>850.08606398000006</v>
      </c>
    </row>
    <row r="20" spans="2:11" ht="15.75" thickBot="1" x14ac:dyDescent="0.3">
      <c r="B20" s="153">
        <v>9</v>
      </c>
      <c r="C20" s="364" t="s">
        <v>262</v>
      </c>
      <c r="D20" s="154"/>
      <c r="E20" s="154"/>
      <c r="F20" s="154"/>
      <c r="G20" s="154"/>
      <c r="H20" s="155">
        <v>0</v>
      </c>
      <c r="I20" s="155">
        <v>0</v>
      </c>
      <c r="J20" s="155">
        <v>0</v>
      </c>
      <c r="K20" s="371">
        <v>0</v>
      </c>
    </row>
    <row r="21" spans="2:11" ht="15.75" thickBot="1" x14ac:dyDescent="0.3">
      <c r="B21" s="148">
        <v>10</v>
      </c>
      <c r="C21" s="149" t="s">
        <v>263</v>
      </c>
      <c r="D21" s="150">
        <v>1221383.8412110067</v>
      </c>
      <c r="E21" s="150">
        <v>1073078.6998120968</v>
      </c>
      <c r="F21" s="150">
        <v>1016543.5665649166</v>
      </c>
      <c r="G21" s="150">
        <v>1021953.4682657699</v>
      </c>
      <c r="H21" s="150">
        <v>647638.71129429666</v>
      </c>
      <c r="I21" s="150">
        <v>487150.64250565332</v>
      </c>
      <c r="J21" s="150">
        <v>442704.19695177994</v>
      </c>
      <c r="K21" s="150">
        <v>427447.52310802328</v>
      </c>
    </row>
    <row r="22" spans="2:11" ht="29.25" thickBot="1" x14ac:dyDescent="0.3">
      <c r="B22" s="148">
        <v>11</v>
      </c>
      <c r="C22" s="363" t="s">
        <v>264</v>
      </c>
      <c r="D22" s="150">
        <v>522979.28953291668</v>
      </c>
      <c r="E22" s="150">
        <v>382787.23866606667</v>
      </c>
      <c r="F22" s="150">
        <v>316116.70701506332</v>
      </c>
      <c r="G22" s="150">
        <v>320739.88683051994</v>
      </c>
      <c r="H22" s="150">
        <v>522979.28953291668</v>
      </c>
      <c r="I22" s="150">
        <v>382787.23866606667</v>
      </c>
      <c r="J22" s="150">
        <v>316116.70701506332</v>
      </c>
      <c r="K22" s="150">
        <v>320739.88683051994</v>
      </c>
    </row>
    <row r="23" spans="2:11" ht="29.25" thickBot="1" x14ac:dyDescent="0.3">
      <c r="B23" s="148">
        <v>12</v>
      </c>
      <c r="C23" s="363" t="s">
        <v>265</v>
      </c>
      <c r="D23" s="150">
        <v>0</v>
      </c>
      <c r="E23" s="150">
        <v>0</v>
      </c>
      <c r="F23" s="150">
        <v>17884.518652966668</v>
      </c>
      <c r="G23" s="150">
        <v>1369.4355092800001</v>
      </c>
      <c r="H23" s="150">
        <v>0</v>
      </c>
      <c r="I23" s="150">
        <v>0</v>
      </c>
      <c r="J23" s="150">
        <v>17884.518652966668</v>
      </c>
      <c r="K23" s="150">
        <v>1369.4355092800001</v>
      </c>
    </row>
    <row r="24" spans="2:11" ht="15.75" thickBot="1" x14ac:dyDescent="0.3">
      <c r="B24" s="148">
        <v>13</v>
      </c>
      <c r="C24" s="363" t="s">
        <v>266</v>
      </c>
      <c r="D24" s="150">
        <v>698404.55167809001</v>
      </c>
      <c r="E24" s="150">
        <v>690291.46114602999</v>
      </c>
      <c r="F24" s="150">
        <v>682542.34089688677</v>
      </c>
      <c r="G24" s="150">
        <v>699844.14592596993</v>
      </c>
      <c r="H24" s="150">
        <v>124659.42176138</v>
      </c>
      <c r="I24" s="150">
        <v>104363.40383958667</v>
      </c>
      <c r="J24" s="150">
        <v>108702.97128375</v>
      </c>
      <c r="K24" s="150">
        <v>105338.20076822335</v>
      </c>
    </row>
    <row r="25" spans="2:11" ht="15.75" thickBot="1" x14ac:dyDescent="0.3">
      <c r="B25" s="148">
        <v>14</v>
      </c>
      <c r="C25" s="149" t="s">
        <v>267</v>
      </c>
      <c r="D25" s="150">
        <v>45381.612308143332</v>
      </c>
      <c r="E25" s="150">
        <v>37596.724525806669</v>
      </c>
      <c r="F25" s="150">
        <v>34815.20182261333</v>
      </c>
      <c r="G25" s="150">
        <v>53727.379996356656</v>
      </c>
      <c r="H25" s="150">
        <v>45381.612308143332</v>
      </c>
      <c r="I25" s="150">
        <v>37596.724525806669</v>
      </c>
      <c r="J25" s="150">
        <v>34815.20182261333</v>
      </c>
      <c r="K25" s="150">
        <v>53727.379996356656</v>
      </c>
    </row>
    <row r="26" spans="2:11" ht="15.75" thickBot="1" x14ac:dyDescent="0.3">
      <c r="B26" s="148">
        <v>15</v>
      </c>
      <c r="C26" s="149" t="s">
        <v>268</v>
      </c>
      <c r="D26" s="150">
        <v>676728.98823987995</v>
      </c>
      <c r="E26" s="150">
        <v>655788.24121464335</v>
      </c>
      <c r="F26" s="150">
        <v>648518.97272764996</v>
      </c>
      <c r="G26" s="150">
        <v>703877.71079724003</v>
      </c>
      <c r="H26" s="150">
        <v>34301.335159740003</v>
      </c>
      <c r="I26" s="150">
        <v>33214.424293550001</v>
      </c>
      <c r="J26" s="150">
        <v>26156.881536539997</v>
      </c>
      <c r="K26" s="150">
        <v>15937.181408043332</v>
      </c>
    </row>
    <row r="27" spans="2:11" ht="15.75" thickBot="1" x14ac:dyDescent="0.3">
      <c r="B27" s="156">
        <v>16</v>
      </c>
      <c r="C27" s="157" t="s">
        <v>269</v>
      </c>
      <c r="D27" s="158"/>
      <c r="E27" s="158"/>
      <c r="F27" s="158"/>
      <c r="G27" s="158"/>
      <c r="H27" s="150">
        <v>1776523.3469525368</v>
      </c>
      <c r="I27" s="150">
        <v>1660837.6654259397</v>
      </c>
      <c r="J27" s="150">
        <v>1612553.6294637732</v>
      </c>
      <c r="K27" s="150">
        <v>1489748.749755203</v>
      </c>
    </row>
    <row r="28" spans="2:11" ht="15.75" thickBot="1" x14ac:dyDescent="0.3">
      <c r="B28" s="159" t="s">
        <v>270</v>
      </c>
      <c r="C28" s="361"/>
      <c r="D28" s="361"/>
      <c r="E28" s="361"/>
      <c r="F28" s="361"/>
      <c r="G28" s="361"/>
      <c r="H28" s="361"/>
      <c r="I28" s="361"/>
      <c r="J28" s="361"/>
      <c r="K28" s="362"/>
    </row>
    <row r="29" spans="2:11" ht="15.75" thickBot="1" x14ac:dyDescent="0.3">
      <c r="B29" s="148">
        <v>17</v>
      </c>
      <c r="C29" s="160" t="s">
        <v>271</v>
      </c>
      <c r="D29" s="124">
        <v>169001.90952984002</v>
      </c>
      <c r="E29" s="124">
        <v>254366.26609669003</v>
      </c>
      <c r="F29" s="124">
        <v>302898.84311313333</v>
      </c>
      <c r="G29" s="124">
        <v>189925.64320036999</v>
      </c>
      <c r="H29" s="161">
        <v>0</v>
      </c>
      <c r="I29" s="161">
        <v>0</v>
      </c>
      <c r="J29" s="161">
        <v>0</v>
      </c>
      <c r="K29" s="372">
        <v>0</v>
      </c>
    </row>
    <row r="30" spans="2:11" ht="29.25" thickBot="1" x14ac:dyDescent="0.3">
      <c r="B30" s="148">
        <v>18</v>
      </c>
      <c r="C30" s="160" t="s">
        <v>272</v>
      </c>
      <c r="D30" s="124">
        <v>200512.53352742334</v>
      </c>
      <c r="E30" s="124">
        <v>265870.05381741328</v>
      </c>
      <c r="F30" s="124">
        <v>298455.41170939</v>
      </c>
      <c r="G30" s="124">
        <v>335836.83748472331</v>
      </c>
      <c r="H30" s="124">
        <v>191134.61674163002</v>
      </c>
      <c r="I30" s="124">
        <v>250931.57955834002</v>
      </c>
      <c r="J30" s="124">
        <v>284376.11982977664</v>
      </c>
      <c r="K30" s="370">
        <v>323689.7414741033</v>
      </c>
    </row>
    <row r="31" spans="2:11" ht="15.75" thickBot="1" x14ac:dyDescent="0.3">
      <c r="B31" s="148">
        <v>19</v>
      </c>
      <c r="C31" s="160" t="s">
        <v>273</v>
      </c>
      <c r="D31" s="124">
        <v>643780.15371583332</v>
      </c>
      <c r="E31" s="124">
        <v>458164.90282118</v>
      </c>
      <c r="F31" s="124">
        <v>378447.01374990999</v>
      </c>
      <c r="G31" s="124">
        <v>383205.11782269663</v>
      </c>
      <c r="H31" s="124">
        <v>516553.14837611001</v>
      </c>
      <c r="I31" s="124">
        <v>336763.04587349005</v>
      </c>
      <c r="J31" s="124">
        <v>265277.76807126665</v>
      </c>
      <c r="K31" s="370">
        <v>267233.48252514668</v>
      </c>
    </row>
    <row r="32" spans="2:11" ht="45" customHeight="1" x14ac:dyDescent="0.25">
      <c r="B32" s="423" t="s">
        <v>274</v>
      </c>
      <c r="C32" s="433" t="s">
        <v>275</v>
      </c>
      <c r="D32" s="431"/>
      <c r="E32" s="431"/>
      <c r="F32" s="431"/>
      <c r="G32" s="431"/>
      <c r="H32" s="429">
        <v>0</v>
      </c>
      <c r="I32" s="429">
        <v>0</v>
      </c>
      <c r="J32" s="429">
        <v>0</v>
      </c>
      <c r="K32" s="429">
        <v>0</v>
      </c>
    </row>
    <row r="33" spans="2:11" ht="24.75" customHeight="1" thickBot="1" x14ac:dyDescent="0.3">
      <c r="B33" s="427"/>
      <c r="C33" s="430"/>
      <c r="D33" s="432"/>
      <c r="E33" s="432"/>
      <c r="F33" s="432"/>
      <c r="G33" s="432"/>
      <c r="H33" s="430"/>
      <c r="I33" s="430"/>
      <c r="J33" s="430"/>
      <c r="K33" s="430"/>
    </row>
    <row r="34" spans="2:11" x14ac:dyDescent="0.25">
      <c r="B34" s="423" t="s">
        <v>276</v>
      </c>
      <c r="C34" s="433" t="s">
        <v>277</v>
      </c>
      <c r="D34" s="431"/>
      <c r="E34" s="431"/>
      <c r="F34" s="431"/>
      <c r="G34" s="431"/>
      <c r="H34" s="429">
        <v>0</v>
      </c>
      <c r="I34" s="429">
        <v>0</v>
      </c>
      <c r="J34" s="429">
        <v>0</v>
      </c>
      <c r="K34" s="429">
        <v>0</v>
      </c>
    </row>
    <row r="35" spans="2:11" ht="15.75" thickBot="1" x14ac:dyDescent="0.3">
      <c r="B35" s="427"/>
      <c r="C35" s="430"/>
      <c r="D35" s="432"/>
      <c r="E35" s="432"/>
      <c r="F35" s="432"/>
      <c r="G35" s="432"/>
      <c r="H35" s="430"/>
      <c r="I35" s="430"/>
      <c r="J35" s="430"/>
      <c r="K35" s="430"/>
    </row>
    <row r="36" spans="2:11" ht="15.75" thickBot="1" x14ac:dyDescent="0.3">
      <c r="B36" s="162">
        <v>20</v>
      </c>
      <c r="C36" s="149" t="s">
        <v>278</v>
      </c>
      <c r="D36" s="150">
        <v>1013294.5967730967</v>
      </c>
      <c r="E36" s="150">
        <v>978401.2227352832</v>
      </c>
      <c r="F36" s="150">
        <v>979801.26857243339</v>
      </c>
      <c r="G36" s="150">
        <v>908967.59850779001</v>
      </c>
      <c r="H36" s="150">
        <v>707687.76511774003</v>
      </c>
      <c r="I36" s="150">
        <v>587694.62543182995</v>
      </c>
      <c r="J36" s="150">
        <v>549653.8879010434</v>
      </c>
      <c r="K36" s="150">
        <v>590923.22399924998</v>
      </c>
    </row>
    <row r="37" spans="2:11" ht="15.75" thickBot="1" x14ac:dyDescent="0.3">
      <c r="B37" s="423" t="s">
        <v>54</v>
      </c>
      <c r="C37" s="425" t="s">
        <v>279</v>
      </c>
      <c r="D37" s="421">
        <v>0</v>
      </c>
      <c r="E37" s="421">
        <v>0</v>
      </c>
      <c r="F37" s="421">
        <v>0</v>
      </c>
      <c r="G37" s="421">
        <v>0</v>
      </c>
      <c r="H37" s="421">
        <v>0</v>
      </c>
      <c r="I37" s="421">
        <v>0</v>
      </c>
      <c r="J37" s="421">
        <v>0</v>
      </c>
      <c r="K37" s="421">
        <v>0</v>
      </c>
    </row>
    <row r="38" spans="2:11" ht="15.75" thickBot="1" x14ac:dyDescent="0.3">
      <c r="B38" s="427"/>
      <c r="C38" s="428"/>
      <c r="D38" s="422"/>
      <c r="E38" s="422"/>
      <c r="F38" s="422"/>
      <c r="G38" s="422"/>
      <c r="H38" s="422"/>
      <c r="I38" s="422"/>
      <c r="J38" s="422"/>
      <c r="K38" s="422"/>
    </row>
    <row r="39" spans="2:11" ht="15.75" thickBot="1" x14ac:dyDescent="0.3">
      <c r="B39" s="423" t="s">
        <v>56</v>
      </c>
      <c r="C39" s="425" t="s">
        <v>280</v>
      </c>
      <c r="D39" s="421">
        <v>0</v>
      </c>
      <c r="E39" s="421">
        <v>0</v>
      </c>
      <c r="F39" s="421">
        <v>0</v>
      </c>
      <c r="G39" s="421">
        <v>0</v>
      </c>
      <c r="H39" s="421">
        <v>0</v>
      </c>
      <c r="I39" s="421">
        <v>0</v>
      </c>
      <c r="J39" s="421">
        <v>0</v>
      </c>
      <c r="K39" s="421">
        <v>0</v>
      </c>
    </row>
    <row r="40" spans="2:11" ht="15.75" thickBot="1" x14ac:dyDescent="0.3">
      <c r="B40" s="427"/>
      <c r="C40" s="428"/>
      <c r="D40" s="422"/>
      <c r="E40" s="422"/>
      <c r="F40" s="422"/>
      <c r="G40" s="422"/>
      <c r="H40" s="422"/>
      <c r="I40" s="422"/>
      <c r="J40" s="422"/>
      <c r="K40" s="422"/>
    </row>
    <row r="41" spans="2:11" ht="15.75" thickBot="1" x14ac:dyDescent="0.3">
      <c r="B41" s="423" t="s">
        <v>58</v>
      </c>
      <c r="C41" s="425" t="s">
        <v>281</v>
      </c>
      <c r="D41" s="420">
        <v>1013294.5967730967</v>
      </c>
      <c r="E41" s="420">
        <v>978401.2227352832</v>
      </c>
      <c r="F41" s="420">
        <v>979801.26857243339</v>
      </c>
      <c r="G41" s="420">
        <v>908967.59850779001</v>
      </c>
      <c r="H41" s="420">
        <v>707687.76511774003</v>
      </c>
      <c r="I41" s="420">
        <v>587694.62543182995</v>
      </c>
      <c r="J41" s="420">
        <v>549653.8879010434</v>
      </c>
      <c r="K41" s="420">
        <v>590923.22399924998</v>
      </c>
    </row>
    <row r="42" spans="2:11" ht="15.75" thickBot="1" x14ac:dyDescent="0.3">
      <c r="B42" s="424"/>
      <c r="C42" s="426"/>
      <c r="D42" s="420"/>
      <c r="E42" s="420"/>
      <c r="F42" s="420"/>
      <c r="G42" s="420"/>
      <c r="H42" s="420"/>
      <c r="I42" s="420"/>
      <c r="J42" s="420"/>
      <c r="K42" s="420"/>
    </row>
    <row r="43" spans="2:11" ht="15.75" thickBot="1" x14ac:dyDescent="0.3">
      <c r="B43" s="367" t="s">
        <v>282</v>
      </c>
      <c r="C43" s="163"/>
      <c r="D43" s="164"/>
      <c r="E43" s="164"/>
      <c r="F43" s="164"/>
      <c r="G43" s="164"/>
      <c r="H43" s="164"/>
      <c r="I43" s="164"/>
      <c r="J43" s="164"/>
      <c r="K43" s="373"/>
    </row>
    <row r="44" spans="2:11" ht="15.75" thickBot="1" x14ac:dyDescent="0.3">
      <c r="B44" s="165">
        <v>21</v>
      </c>
      <c r="C44" s="166" t="s">
        <v>283</v>
      </c>
      <c r="D44" s="167"/>
      <c r="E44" s="168"/>
      <c r="F44" s="168"/>
      <c r="G44" s="169"/>
      <c r="H44" s="150">
        <v>1764591.9102468633</v>
      </c>
      <c r="I44" s="150">
        <v>1789464.7055166366</v>
      </c>
      <c r="J44" s="150">
        <v>1723579.1767393199</v>
      </c>
      <c r="K44" s="150">
        <v>1380144.3086375599</v>
      </c>
    </row>
    <row r="45" spans="2:11" ht="15.75" thickBot="1" x14ac:dyDescent="0.3">
      <c r="B45" s="170">
        <v>22</v>
      </c>
      <c r="C45" s="171" t="s">
        <v>284</v>
      </c>
      <c r="D45" s="172"/>
      <c r="E45" s="173"/>
      <c r="F45" s="173"/>
      <c r="G45" s="174"/>
      <c r="H45" s="150">
        <v>1068835.5818347968</v>
      </c>
      <c r="I45" s="150">
        <v>1073143.0399941101</v>
      </c>
      <c r="J45" s="150">
        <v>1062899.7415627299</v>
      </c>
      <c r="K45" s="150">
        <v>898825.52575595339</v>
      </c>
    </row>
    <row r="46" spans="2:11" ht="15.75" thickBot="1" x14ac:dyDescent="0.3">
      <c r="B46" s="175">
        <v>23</v>
      </c>
      <c r="C46" s="35" t="s">
        <v>285</v>
      </c>
      <c r="D46" s="176"/>
      <c r="E46" s="177"/>
      <c r="F46" s="177"/>
      <c r="G46" s="178"/>
      <c r="H46" s="355">
        <v>1.6509356284334469</v>
      </c>
      <c r="I46" s="355">
        <v>1.6675033174319494</v>
      </c>
      <c r="J46" s="355">
        <v>1.6215813464693265</v>
      </c>
      <c r="K46" s="355">
        <v>1.5354705407648539</v>
      </c>
    </row>
  </sheetData>
  <sheetProtection algorithmName="SHA-512" hashValue="Y55N4zK+e/cKK1DM6J2HjNXiekKY7IYC2V8mvsOnlymT4TzXKhT8qqSr47pj1eascarV2axsS/11mfrTYCWHEQ==" saltValue="gd3VKpXcaF2iB2yTYt/Rcw=="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Index</vt:lpstr>
      <vt:lpstr>EU KM1</vt:lpstr>
      <vt:lpstr>EU OV1</vt:lpstr>
      <vt:lpstr>EU CC1</vt:lpstr>
      <vt:lpstr>EU CCA</vt:lpstr>
      <vt:lpstr>EU LR1</vt:lpstr>
      <vt:lpstr>EU LR2</vt:lpstr>
      <vt:lpstr>EU LR3</vt:lpstr>
      <vt:lpstr>EU LIQ1</vt:lpstr>
      <vt:lpstr>EU LIQ2</vt:lpstr>
      <vt:lpstr>EU CR10</vt:lpstr>
      <vt:lpstr>Dátum</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2024-04-02T14:40:45Z</cp:lastPrinted>
  <dcterms:created xsi:type="dcterms:W3CDTF">2023-03-24T13:46:18Z</dcterms:created>
  <dcterms:modified xsi:type="dcterms:W3CDTF">2024-08-27T09:16:11Z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