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6_Publishing the board approved pack\Védett táblák_HUN\"/>
    </mc:Choice>
  </mc:AlternateContent>
  <xr:revisionPtr revIDLastSave="0" documentId="13_ncr:1_{E7818C7F-1EFB-4858-8379-008A01D461D9}" xr6:coauthVersionLast="47" xr6:coauthVersionMax="47" xr10:uidLastSave="{00000000-0000-0000-0000-000000000000}"/>
  <bookViews>
    <workbookView xWindow="-120" yWindow="-120" windowWidth="25440" windowHeight="15390"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5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externalReferences>
    <externalReference r:id="rId53"/>
    <externalReference r:id="rId54"/>
    <externalReference r:id="rId55"/>
    <externalReference r:id="rId56"/>
  </externalReference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6">'EU CC1'!$B$1:$E$125</definedName>
    <definedName name="_xlnm.Print_Area" localSheetId="7">'EU CC2'!$B$2:$F$51</definedName>
    <definedName name="_xlnm.Print_Area" localSheetId="9">'EU CCYB1'!$B$3:$P$119</definedName>
    <definedName name="_xlnm.Print_Area" localSheetId="10">'EU CCYB2'!$B$1:$D$7</definedName>
    <definedName name="_xlnm.Print_Area" localSheetId="19">'EU CQ1'!$B$2:$J$17</definedName>
    <definedName name="_xlnm.Print_Area" localSheetId="20">'EU CQ2'!$B$2:$E$7</definedName>
    <definedName name="_xlnm.Print_Area" localSheetId="22">'EU CQ4'!$B$2:$I$31</definedName>
    <definedName name="_xlnm.Print_Area" localSheetId="23">'EU CQ5'!$B$2:$F$28</definedName>
    <definedName name="_xlnm.Print_Area" localSheetId="24">'EU CQ6'!$B$2:$O$22</definedName>
    <definedName name="_xlnm.Print_Area" localSheetId="25">'EU CQ7'!$B$2:$D$14</definedName>
    <definedName name="_xlnm.Print_Area" localSheetId="26">'EU CQ8'!$B$2:$N$14</definedName>
    <definedName name="_xlnm.Print_Area" localSheetId="16">'EU CR1'!$B$2:$R$32</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Titles" localSheetId="6">'EU CC1'!#REF!</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3" l="1"/>
  <c r="B14" i="53" s="1"/>
  <c r="B15" i="53" s="1"/>
  <c r="B16" i="53" s="1"/>
  <c r="B17" i="53" s="1"/>
  <c r="B18" i="53" s="1"/>
  <c r="B19" i="53" s="1"/>
  <c r="B20" i="53" s="1"/>
  <c r="B21" i="53" s="1"/>
  <c r="B22" i="53" s="1"/>
  <c r="B23" i="53" s="1"/>
  <c r="B24" i="53" s="1"/>
  <c r="B25" i="53" s="1"/>
  <c r="B26" i="53" s="1"/>
  <c r="B27" i="53" s="1"/>
  <c r="H12" i="44" l="1"/>
  <c r="G12" i="44"/>
  <c r="E12" i="44" l="1"/>
  <c r="F12" i="44"/>
  <c r="I10" i="44"/>
  <c r="I11" i="44"/>
  <c r="D12" i="44"/>
  <c r="I12" i="44" l="1"/>
  <c r="E24" i="26"/>
  <c r="D24" i="26"/>
</calcChain>
</file>

<file path=xl/sharedStrings.xml><?xml version="1.0" encoding="utf-8"?>
<sst xmlns="http://schemas.openxmlformats.org/spreadsheetml/2006/main" count="2473" uniqueCount="1559">
  <si>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</si>
  <si>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</si>
  <si>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</si>
  <si>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</si>
  <si>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</si>
  <si>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</si>
  <si>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</si>
  <si>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</si>
  <si>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</si>
  <si>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</si>
  <si>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</si>
  <si>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</si>
  <si>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</si>
  <si>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</si>
  <si>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</si>
  <si>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</si>
  <si>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</si>
  <si>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</si>
  <si>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</si>
  <si>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</si>
  <si>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</si>
  <si>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</si>
  <si>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</si>
  <si>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</si>
  <si>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</si>
  <si>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</si>
  <si>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</si>
  <si>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</si>
  <si>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</si>
  <si>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</si>
  <si>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</si>
  <si>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</si>
  <si>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</si>
  <si>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</si>
  <si>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</si>
  <si>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</si>
  <si>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</si>
  <si>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</si>
  <si>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</si>
  <si>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</si>
  <si>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</si>
  <si>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</si>
  <si>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</si>
  <si>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</si>
  <si>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</si>
  <si>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</si>
  <si>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</si>
  <si>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</si>
  <si>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</si>
  <si>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</si>
  <si>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</si>
  <si>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</si>
  <si>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</si>
  <si>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</si>
  <si>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</si>
  <si>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</si>
  <si>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</si>
  <si>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</si>
  <si>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</si>
  <si>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</si>
  <si>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</si>
  <si>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</si>
  <si>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</si>
  <si>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</si>
  <si>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</si>
  <si>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</si>
  <si>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</si>
  <si>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</si>
  <si>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</si>
  <si>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</si>
  <si>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</si>
  <si>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</si>
  <si>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</si>
  <si>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</si>
  <si>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</si>
  <si>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</si>
  <si>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</si>
  <si>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</si>
  <si>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</si>
  <si>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</si>
  <si>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</si>
  <si>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</si>
  <si>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</si>
  <si>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</si>
  <si>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</si>
  <si>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</si>
  <si>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</si>
  <si>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</si>
  <si>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</si>
  <si>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</si>
  <si>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</si>
  <si>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</si>
  <si>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</si>
  <si>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</si>
  <si>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</si>
  <si>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</si>
  <si>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</si>
  <si>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</si>
  <si>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</si>
  <si>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</si>
  <si>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</si>
  <si>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</si>
  <si>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</si>
  <si>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</si>
  <si>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</si>
  <si>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</si>
  <si>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</si>
  <si>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</si>
  <si>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</si>
  <si>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</si>
  <si>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</si>
  <si>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</si>
  <si>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</si>
  <si>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</si>
  <si>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</si>
  <si>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</si>
  <si>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</si>
  <si>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</si>
  <si>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</si>
  <si>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</si>
  <si>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</si>
  <si>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</si>
  <si>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</si>
  <si>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</si>
  <si>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</si>
  <si>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</si>
  <si>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</si>
  <si>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</si>
  <si>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</si>
  <si>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</si>
  <si>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</si>
  <si>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</si>
  <si>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</si>
  <si>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</si>
  <si>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</si>
  <si>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</si>
  <si>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</si>
  <si>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</si>
  <si>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</si>
  <si>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</si>
  <si>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</si>
  <si>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</si>
  <si>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</si>
  <si>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</si>
  <si>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</si>
  <si>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</si>
  <si>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</si>
  <si>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</si>
  <si>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</si>
  <si>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</si>
  <si>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</si>
  <si>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</si>
  <si>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</si>
  <si>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</si>
  <si>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</si>
  <si>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</si>
  <si>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</si>
  <si>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</si>
  <si>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</si>
  <si>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</si>
  <si>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</si>
  <si>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</si>
  <si>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</si>
  <si>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</si>
  <si>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</si>
  <si>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</si>
  <si>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</si>
  <si>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</si>
  <si>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</si>
  <si>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</si>
  <si>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</si>
  <si>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</si>
  <si>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</si>
  <si>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</si>
  <si>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</si>
  <si>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</si>
  <si>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</si>
  <si>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</si>
  <si>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</si>
  <si>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</si>
  <si>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</si>
  <si>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</si>
  <si>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</si>
  <si>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</si>
  <si>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</si>
  <si>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</si>
  <si>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</si>
  <si>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</si>
  <si>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</si>
  <si>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</si>
  <si>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</si>
  <si>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</si>
  <si>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</si>
  <si>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</si>
  <si>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</si>
  <si>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</si>
  <si>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</si>
  <si>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</si>
  <si>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</si>
  <si>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</si>
  <si>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</si>
  <si>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</si>
  <si>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</si>
  <si>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</si>
  <si>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</si>
  <si>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</si>
  <si>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</si>
  <si>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</si>
  <si>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</si>
  <si>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</si>
  <si>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</si>
  <si>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</si>
  <si>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</si>
  <si>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</si>
  <si>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</si>
  <si>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</si>
  <si>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</si>
  <si>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</si>
  <si>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</si>
  <si>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</si>
  <si>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</si>
  <si>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</si>
  <si>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</si>
  <si>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</si>
  <si>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</si>
  <si>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</si>
  <si>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</si>
  <si>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</si>
  <si>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</si>
  <si>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</si>
  <si>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</si>
  <si>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</si>
  <si>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</si>
  <si>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</si>
  <si>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</si>
  <si>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</si>
  <si>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</si>
  <si>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</si>
  <si>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</si>
  <si>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</si>
  <si>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</si>
  <si>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</si>
  <si>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</si>
  <si>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</si>
  <si>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</si>
  <si>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</si>
  <si>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</si>
  <si>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</si>
  <si>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</si>
  <si>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</si>
  <si>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</si>
  <si>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</si>
  <si>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</si>
  <si>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</si>
  <si>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</si>
  <si>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</si>
  <si>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</si>
  <si>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</si>
  <si>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</si>
  <si>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</si>
  <si>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</si>
  <si>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</si>
  <si>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</si>
  <si>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</si>
  <si>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</si>
  <si>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EGYESÜLT ARAB EMÍRSÉGEK</t>
  </si>
  <si>
    <t>ALBÁNIA</t>
  </si>
  <si>
    <t>ANGOLA</t>
  </si>
  <si>
    <t>ARGENTÍNA</t>
  </si>
  <si>
    <t>AUSZTRIA</t>
  </si>
  <si>
    <t>AUSZTRÁLIA</t>
  </si>
  <si>
    <t>AZERBAJDZSÁN</t>
  </si>
  <si>
    <t>BOSZNIA ÉS HERCEGOVINA</t>
  </si>
  <si>
    <t>BELGIUM</t>
  </si>
  <si>
    <t>BULGÁRIA</t>
  </si>
  <si>
    <t>BENIN</t>
  </si>
  <si>
    <t>BOLÍVIA, PLURINÁCIÓS ÁLLAM</t>
  </si>
  <si>
    <t>BRAZÍLIA</t>
  </si>
  <si>
    <t>BELORUSSZIA</t>
  </si>
  <si>
    <t>KANADA</t>
  </si>
  <si>
    <t>KONGO, A DEMOKRATIKUS KÖZTÁRSASÁG</t>
  </si>
  <si>
    <t>SVÁJC</t>
  </si>
  <si>
    <t>Elefántcsontpart</t>
  </si>
  <si>
    <t>CHILE</t>
  </si>
  <si>
    <t>KAMERUN</t>
  </si>
  <si>
    <t>KÍNA</t>
  </si>
  <si>
    <t>COLOMBIA</t>
  </si>
  <si>
    <t>KUBA</t>
  </si>
  <si>
    <t>CIPRUS</t>
  </si>
  <si>
    <t>CSEH KÖZTÁRSASÁG</t>
  </si>
  <si>
    <t>NÉMETORSZÁG</t>
  </si>
  <si>
    <t>DÁNIA</t>
  </si>
  <si>
    <t>ALGÉRIA</t>
  </si>
  <si>
    <t>ECUADOR</t>
  </si>
  <si>
    <t>ÉSZTORSZÁG</t>
  </si>
  <si>
    <t>EGYIPTOM</t>
  </si>
  <si>
    <t>SPANYOLORSZÁG</t>
  </si>
  <si>
    <t>FINNORSZÁG</t>
  </si>
  <si>
    <t>FRANCIAORSZÁG</t>
  </si>
  <si>
    <t>EGYESÜLT KIRÁLYSÁG</t>
  </si>
  <si>
    <t>GRÚZIA</t>
  </si>
  <si>
    <t>GHÁNA</t>
  </si>
  <si>
    <t>GIBRALTÁR</t>
  </si>
  <si>
    <t>GAMBIA</t>
  </si>
  <si>
    <t>GÖRÖGORSZÁG</t>
  </si>
  <si>
    <t>HONG KONG</t>
  </si>
  <si>
    <t>HORVÁTORSZÁG</t>
  </si>
  <si>
    <t>MAGYARORSZÁG</t>
  </si>
  <si>
    <t>INDONÉZIA</t>
  </si>
  <si>
    <t>ÍRORSZÁG</t>
  </si>
  <si>
    <t>IZRAEL</t>
  </si>
  <si>
    <t>INDIA</t>
  </si>
  <si>
    <t>IRAK</t>
  </si>
  <si>
    <t>IRÁN, ISZLÁM KÖZTÁRSASÁG</t>
  </si>
  <si>
    <t>IZLAND</t>
  </si>
  <si>
    <t>OLASZORSZÁG</t>
  </si>
  <si>
    <t>JORDÁNIA</t>
  </si>
  <si>
    <t>JAPÁN</t>
  </si>
  <si>
    <t>KENYA</t>
  </si>
  <si>
    <t>KIRGIZSZTÁN</t>
  </si>
  <si>
    <t>KOREAI KÖZTÁRSASÁG</t>
  </si>
  <si>
    <t>KAZAHSZTÁN</t>
  </si>
  <si>
    <t>LIBANON</t>
  </si>
  <si>
    <t>LITVÁNIA</t>
  </si>
  <si>
    <t>LUXEMBURG</t>
  </si>
  <si>
    <t>LETTORSZÁG</t>
  </si>
  <si>
    <t>LÍBIA</t>
  </si>
  <si>
    <t>MAROKKÓ</t>
  </si>
  <si>
    <t>MOLDOVA, KÖZTÁRSASÁG</t>
  </si>
  <si>
    <t>MONTENEGRÓ</t>
  </si>
  <si>
    <t>ÉSZAK-MACEDÓNIA</t>
  </si>
  <si>
    <t>MIANMAR</t>
  </si>
  <si>
    <t>MONGÓLIA</t>
  </si>
  <si>
    <t>MACAO</t>
  </si>
  <si>
    <t>MÁLTA</t>
  </si>
  <si>
    <t>MAURITIUS</t>
  </si>
  <si>
    <t>MEXIKÓ</t>
  </si>
  <si>
    <t>MALAYSIA</t>
  </si>
  <si>
    <t>NIGER</t>
  </si>
  <si>
    <t>NIGÉRIA</t>
  </si>
  <si>
    <t>HOLLANDIA</t>
  </si>
  <si>
    <t>NORVÉGIA</t>
  </si>
  <si>
    <t>ÚJ ZÉLAND</t>
  </si>
  <si>
    <t>PERU</t>
  </si>
  <si>
    <t>FRANCIA POLINÉZIA</t>
  </si>
  <si>
    <t>FÜLÖP-SZAKOK</t>
  </si>
  <si>
    <t>PAKISZTÁN</t>
  </si>
  <si>
    <t>LENGYELORSZÁG</t>
  </si>
  <si>
    <t>PORTUGÁLIA</t>
  </si>
  <si>
    <t>ROMÁNIA</t>
  </si>
  <si>
    <t>SZERBIA</t>
  </si>
  <si>
    <t>OROSZ FÖDERÁCIÓ</t>
  </si>
  <si>
    <t>SZAUD-ARÁBIA</t>
  </si>
  <si>
    <t>SEYCHELLEK</t>
  </si>
  <si>
    <t>SVÉDORSZÁG</t>
  </si>
  <si>
    <t>SZLOVÉNIA</t>
  </si>
  <si>
    <t>SZLOVÁKIA</t>
  </si>
  <si>
    <t>SZENEGÁL</t>
  </si>
  <si>
    <t>SZÍRIAI ARAB KÖZTÁRSASÁG</t>
  </si>
  <si>
    <t>MENNI</t>
  </si>
  <si>
    <t>Thaiföld</t>
  </si>
  <si>
    <t>TUNÉZIA</t>
  </si>
  <si>
    <t>PULYKA</t>
  </si>
  <si>
    <t>TAJVÁN, KÍNA TARTOMÁNYA</t>
  </si>
  <si>
    <t>UKRAJNA</t>
  </si>
  <si>
    <t>EGYESÜLT ÁLLAMOK</t>
  </si>
  <si>
    <t>URUGUAY</t>
  </si>
  <si>
    <t>VENEZUELA, BOLIVÁRI KÖZTÁRSASÁG</t>
  </si>
  <si>
    <t>SZŰZSZIGETEK, BRIT</t>
  </si>
  <si>
    <t>VIET NAM</t>
  </si>
  <si>
    <t>JEMEN</t>
  </si>
  <si>
    <t>DÉL-AFRIKA</t>
  </si>
  <si>
    <t>Más országok</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</si>
  <si>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</si>
  <si>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</si>
  <si>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</si>
  <si>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</si>
  <si>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</si>
  <si>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</si>
  <si>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</si>
  <si>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</si>
  <si>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</si>
  <si>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</si>
  <si>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</si>
  <si>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</si>
  <si>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</si>
  <si>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</si>
  <si>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</si>
  <si>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</si>
  <si>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</si>
  <si>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</si>
  <si>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</si>
  <si>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</si>
  <si>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</si>
  <si>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</si>
  <si>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</si>
  <si>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</si>
  <si>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</si>
  <si>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</si>
  <si>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</si>
  <si>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</si>
  <si>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</si>
  <si>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</si>
  <si>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</si>
  <si>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</si>
  <si>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</si>
  <si>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</si>
  <si>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</si>
  <si>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</si>
  <si>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</si>
  <si>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</si>
  <si>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</si>
  <si>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</si>
  <si>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</si>
  <si>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</si>
  <si>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</si>
  <si>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</si>
  <si>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</si>
  <si>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</si>
  <si>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</si>
  <si>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</si>
  <si>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</si>
  <si>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</si>
  <si>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</si>
  <si>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</si>
  <si>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</si>
  <si>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</si>
  <si>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</si>
  <si>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</si>
  <si>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</si>
  <si>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</si>
  <si>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</si>
  <si>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</si>
  <si>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</si>
  <si>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</si>
  <si>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</si>
  <si>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</si>
  <si>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</si>
  <si>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</si>
  <si>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</si>
  <si>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</si>
  <si>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</si>
  <si>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</si>
  <si>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</si>
  <si>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</si>
  <si>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</si>
  <si>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</si>
  <si>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</si>
  <si>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</si>
  <si>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</si>
  <si>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</si>
  <si>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</si>
  <si>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</si>
  <si>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</si>
  <si>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</si>
  <si>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</si>
  <si>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</si>
  <si>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</si>
  <si>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</si>
  <si>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</si>
  <si>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</si>
  <si>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</si>
  <si>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</si>
  <si>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</si>
  <si>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</si>
  <si>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</si>
  <si>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</si>
  <si>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</si>
  <si>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</si>
  <si>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</si>
  <si>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</si>
  <si>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</si>
  <si>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</si>
  <si>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</si>
  <si>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</si>
  <si>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</si>
  <si>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</si>
  <si>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</si>
  <si>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</si>
  <si>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</si>
  <si>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</si>
  <si>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</si>
  <si>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</si>
  <si>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</si>
  <si>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</si>
  <si>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</si>
  <si>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</si>
  <si>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</si>
  <si>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</si>
  <si>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</si>
  <si>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</si>
  <si>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</si>
  <si>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</si>
  <si>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</si>
  <si>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</si>
  <si>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</si>
  <si>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</si>
  <si>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</si>
  <si>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</si>
  <si>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</si>
  <si>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</si>
  <si>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</si>
  <si>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</si>
  <si>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</si>
  <si>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</si>
  <si>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</si>
  <si>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</si>
  <si>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</si>
  <si>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</si>
  <si>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</si>
  <si>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</si>
  <si>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</si>
  <si>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</si>
  <si>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</si>
  <si>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</si>
  <si>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</si>
  <si>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</si>
  <si>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</si>
  <si>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</si>
  <si>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</si>
  <si>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</si>
  <si>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</si>
  <si>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</si>
  <si>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</si>
  <si>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</si>
  <si>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</si>
  <si>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</si>
  <si>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</si>
  <si>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</si>
  <si>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</si>
  <si>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</si>
  <si>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</si>
  <si>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</si>
  <si>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</si>
  <si>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</si>
  <si>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</si>
  <si>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</si>
  <si>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</si>
  <si>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</si>
  <si>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</si>
  <si>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</si>
  <si>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</si>
  <si>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</si>
  <si>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</si>
  <si>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</si>
  <si>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</si>
  <si>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</si>
  <si>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</si>
  <si>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</si>
  <si>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</si>
  <si>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</si>
  <si>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</si>
  <si>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</si>
  <si>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</si>
  <si>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</si>
  <si>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</si>
  <si>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</si>
  <si>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</si>
  <si>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</si>
  <si>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</si>
  <si>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</si>
  <si>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</si>
  <si>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</si>
  <si>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</si>
  <si>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</si>
  <si>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</si>
  <si>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</si>
  <si>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</si>
  <si>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</si>
  <si>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</si>
  <si>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</si>
  <si>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</si>
  <si>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</si>
  <si>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</si>
  <si>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</si>
  <si>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</si>
  <si>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</si>
  <si>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</si>
  <si>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</si>
  <si>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</si>
  <si>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</si>
  <si>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</si>
  <si>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</si>
  <si>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</si>
  <si>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</si>
  <si>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</si>
  <si>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</si>
  <si>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</si>
  <si>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</si>
  <si>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</si>
  <si>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</si>
  <si>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</si>
  <si>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</si>
  <si>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</si>
  <si>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</si>
  <si>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</si>
  <si>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</si>
  <si>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</si>
  <si>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</si>
  <si>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</si>
  <si>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</si>
  <si>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</si>
  <si>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</si>
  <si>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</si>
  <si>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</si>
  <si>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</si>
  <si>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</si>
  <si>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</si>
  <si>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</si>
  <si>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</si>
  <si>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</si>
  <si>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</si>
  <si>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</si>
  <si>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</si>
  <si>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</si>
  <si>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</si>
  <si>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</si>
  <si>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</si>
  <si>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</si>
  <si>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</si>
  <si>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</si>
  <si>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</si>
  <si>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</si>
  <si>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</si>
  <si>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</si>
  <si>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</si>
  <si>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</si>
  <si>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</si>
  <si>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</si>
  <si>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</si>
  <si>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</si>
  <si>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</si>
  <si>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</si>
  <si>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</si>
  <si>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</si>
  <si>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</si>
  <si>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</si>
  <si>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</si>
  <si>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</si>
  <si>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</si>
  <si>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</si>
  <si>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</si>
  <si>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</si>
  <si>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</si>
  <si>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</si>
  <si>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</si>
  <si>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</si>
  <si>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</si>
  <si>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</si>
  <si>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</si>
  <si>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</si>
  <si>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</si>
  <si>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</si>
  <si>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</si>
  <si>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</si>
  <si>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</si>
  <si>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</si>
  <si>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</si>
  <si>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</si>
  <si>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</si>
  <si>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</si>
  <si>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</si>
  <si>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</si>
  <si>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</si>
  <si>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</si>
  <si>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</si>
  <si>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</si>
  <si>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</si>
  <si>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</si>
  <si>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</si>
  <si>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</si>
  <si>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</si>
  <si>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</si>
  <si>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</si>
  <si>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</si>
  <si>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X kitettési osztály</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</si>
  <si>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</si>
  <si>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</si>
  <si>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</si>
  <si>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</si>
  <si>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</si>
  <si>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</si>
  <si>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</si>
  <si>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</si>
  <si>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</si>
  <si>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</si>
  <si>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</si>
  <si>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</si>
  <si>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</si>
  <si>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</si>
  <si>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</si>
  <si>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</si>
  <si>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</si>
  <si>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</si>
  <si>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</si>
  <si>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</si>
  <si>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</si>
  <si>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</si>
  <si>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</si>
  <si>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</si>
  <si>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</si>
  <si>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</si>
  <si>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</si>
  <si>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</si>
  <si>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</si>
  <si>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</si>
  <si>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</si>
  <si>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</si>
  <si>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</si>
  <si>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</si>
  <si>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</si>
  <si>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</si>
  <si>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</si>
  <si>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</si>
  <si>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</si>
  <si>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</si>
  <si>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</si>
  <si>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</si>
  <si>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</si>
  <si>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</si>
  <si>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</si>
  <si>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</si>
  <si>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</si>
  <si>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</si>
  <si>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</si>
  <si>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</si>
  <si>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</si>
  <si>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</si>
  <si>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</si>
  <si>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</si>
  <si>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</si>
  <si>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</si>
  <si>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</si>
  <si>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</si>
  <si>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</si>
  <si>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</si>
  <si>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</si>
  <si>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</si>
  <si>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</si>
  <si>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</si>
  <si>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</si>
  <si>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</si>
  <si>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</si>
  <si>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</si>
  <si>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</si>
  <si>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</si>
  <si>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</si>
  <si>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</si>
  <si>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</si>
  <si>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</si>
  <si>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</si>
  <si>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</si>
  <si>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</si>
  <si>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</si>
  <si>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</si>
  <si>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</si>
  <si>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</si>
  <si>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</si>
  <si>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t>CRR (438. cikk)</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</si>
  <si>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</si>
  <si>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</si>
  <si>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</si>
  <si>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</si>
  <si>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</si>
  <si>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</si>
  <si>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</si>
  <si>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</si>
  <si>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</si>
  <si>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</si>
  <si>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</si>
  <si>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</si>
  <si>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</si>
  <si>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</si>
  <si>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</si>
  <si>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</si>
  <si>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</si>
  <si>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</si>
  <si>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</si>
  <si>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</si>
  <si>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</si>
  <si>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</si>
  <si>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</si>
  <si>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</si>
  <si>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</si>
  <si>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</si>
  <si>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</si>
  <si>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</si>
  <si>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</si>
  <si>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</si>
  <si>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</si>
  <si>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</si>
  <si>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</si>
  <si>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</si>
  <si>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</si>
  <si>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</si>
  <si>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</si>
  <si>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</si>
  <si>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</si>
  <si>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</si>
  <si>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</si>
  <si>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</si>
  <si>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</si>
  <si>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</si>
  <si>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</si>
  <si>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</si>
  <si>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</si>
  <si>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</si>
  <si>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</si>
  <si>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</si>
  <si>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</si>
  <si>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</si>
  <si>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</si>
  <si>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</si>
  <si>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</si>
  <si>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</si>
  <si>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</si>
  <si>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</si>
  <si>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</si>
  <si>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</si>
  <si>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</si>
  <si>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</si>
  <si>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</si>
  <si>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</si>
  <si>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</si>
  <si>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</si>
  <si>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</si>
  <si>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</si>
  <si>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</si>
  <si>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</si>
  <si>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</si>
  <si>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</si>
  <si>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</si>
  <si>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</si>
  <si>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</si>
  <si>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</si>
  <si>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</si>
  <si>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</si>
  <si>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</si>
  <si>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</si>
  <si>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</si>
  <si>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</si>
  <si>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</si>
  <si>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</si>
  <si>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</si>
  <si>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</si>
  <si>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</si>
  <si>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</si>
  <si>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</si>
  <si>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</si>
  <si>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</si>
  <si>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</si>
  <si>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</si>
  <si>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</si>
  <si>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</si>
  <si>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</si>
  <si>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</si>
  <si>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</si>
  <si>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</si>
  <si>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</si>
  <si>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</si>
  <si>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</si>
  <si>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</si>
  <si>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</si>
  <si>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</si>
  <si>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</si>
  <si>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</si>
  <si>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</si>
  <si>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</si>
  <si>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</si>
  <si>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</si>
  <si>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</si>
  <si>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</si>
  <si>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</si>
  <si>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</si>
  <si>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</si>
  <si>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</si>
  <si>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</si>
  <si>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</si>
  <si>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</si>
  <si>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</si>
  <si>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</si>
  <si>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</si>
  <si>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</si>
  <si>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</si>
  <si>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</si>
  <si>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</si>
  <si>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</si>
  <si>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</si>
  <si>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</si>
  <si>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</si>
  <si>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</si>
  <si>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</si>
  <si>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</si>
  <si>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</si>
  <si>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</si>
  <si>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</si>
  <si>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</si>
  <si>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</si>
  <si>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</si>
  <si>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</si>
  <si>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</si>
  <si>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</si>
  <si>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</si>
  <si>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</si>
  <si>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</si>
  <si>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</si>
  <si>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</si>
  <si>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</si>
  <si>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</si>
  <si>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</si>
  <si>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</si>
  <si>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</si>
  <si>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</si>
  <si>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</si>
  <si>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</si>
  <si>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</si>
  <si>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</si>
  <si>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</si>
  <si>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</si>
  <si>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</si>
  <si>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</si>
  <si>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</si>
  <si>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</si>
  <si>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</si>
  <si>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</si>
  <si>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</si>
  <si>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</si>
  <si>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</si>
  <si>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</si>
  <si>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</si>
  <si>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</si>
  <si>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</si>
  <si>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</si>
  <si>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</si>
  <si>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</si>
  <si>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</si>
  <si>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</si>
  <si>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</si>
  <si>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</si>
  <si>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</si>
  <si>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</si>
  <si>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</si>
  <si>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</si>
  <si>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</si>
  <si>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</si>
  <si>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</si>
  <si>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</si>
  <si>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</si>
  <si>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</si>
  <si>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</si>
  <si>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</si>
  <si>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</si>
  <si>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</si>
  <si>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</si>
  <si>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</si>
  <si>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</si>
  <si>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</si>
  <si>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</si>
  <si>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</si>
  <si>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</si>
  <si>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</si>
  <si>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</si>
  <si>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</si>
  <si>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</si>
  <si>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</si>
  <si>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</si>
  <si>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</si>
  <si>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</si>
  <si>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</si>
  <si>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</si>
  <si>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</si>
  <si>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</si>
  <si>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</si>
  <si>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</si>
  <si>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</si>
  <si>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</si>
  <si>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</si>
  <si>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</si>
  <si>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</si>
  <si>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</si>
  <si>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</si>
  <si>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</si>
  <si>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</si>
  <si>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</si>
  <si>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</si>
  <si>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</si>
  <si>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</si>
  <si>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</si>
  <si>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</si>
  <si>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</si>
  <si>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</si>
  <si>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</si>
  <si>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</si>
  <si>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</si>
  <si>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</si>
  <si>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</si>
  <si>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</si>
  <si>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</si>
  <si>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</si>
  <si>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</si>
  <si>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</si>
  <si>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</si>
  <si>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</si>
  <si>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</si>
  <si>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</si>
  <si>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</si>
  <si>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</si>
  <si>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</si>
  <si>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</si>
  <si>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</si>
  <si>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</si>
  <si>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</si>
  <si>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</si>
  <si>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</si>
  <si>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</si>
  <si>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</si>
  <si>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</si>
  <si>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</si>
  <si>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</si>
  <si>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</si>
  <si>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</si>
  <si>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</si>
  <si>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</si>
  <si>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</si>
  <si>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</si>
  <si>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</si>
  <si>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</si>
  <si>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</si>
  <si>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</si>
  <si>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</si>
  <si>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</si>
  <si>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</si>
  <si>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</si>
  <si>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</si>
  <si>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</si>
  <si>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</si>
  <si>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</si>
  <si>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</si>
  <si>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</si>
  <si>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</si>
  <si>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</si>
  <si>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</si>
  <si>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</si>
  <si>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</si>
  <si>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</si>
  <si>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</si>
  <si>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</si>
  <si>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</si>
  <si>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</si>
  <si>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</si>
  <si>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</si>
  <si>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</si>
  <si>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</si>
  <si>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</si>
  <si>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</si>
  <si>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</si>
  <si>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</si>
  <si>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</si>
  <si>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</si>
  <si>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</si>
  <si>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</si>
  <si>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</si>
  <si>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</si>
  <si>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</si>
  <si>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</si>
  <si>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</si>
  <si>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</si>
  <si>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</si>
  <si>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</si>
  <si>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</si>
  <si>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</si>
  <si>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</si>
  <si>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</si>
  <si>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</si>
  <si>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</si>
  <si>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</si>
  <si>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</si>
  <si>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</si>
  <si>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</si>
  <si>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</si>
  <si>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</si>
  <si>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</si>
  <si>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</si>
  <si>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</si>
  <si>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</si>
  <si>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</si>
  <si>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</si>
  <si>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</si>
  <si>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</si>
  <si>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</si>
  <si>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</si>
  <si>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</si>
  <si>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</si>
  <si>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</si>
  <si>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</si>
  <si>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</si>
  <si>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</si>
  <si>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</si>
  <si>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</si>
  <si>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</si>
  <si>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</si>
  <si>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</si>
  <si>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</si>
  <si>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</si>
  <si>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</si>
  <si>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</si>
  <si>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</si>
  <si>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</si>
  <si>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</si>
  <si>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</si>
  <si>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</si>
  <si>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</si>
  <si>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</si>
  <si>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</si>
  <si>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</si>
  <si>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</si>
  <si>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</si>
  <si>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</si>
  <si>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</si>
  <si>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</si>
  <si>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</si>
  <si>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</si>
  <si>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</si>
  <si>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</si>
  <si>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</si>
  <si>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</si>
  <si>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</si>
  <si>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</si>
  <si>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</si>
  <si>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</si>
  <si>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</si>
  <si>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</si>
  <si>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</si>
  <si>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</si>
  <si>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</si>
  <si>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</si>
  <si>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</si>
  <si>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</si>
  <si>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</si>
  <si>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</si>
  <si>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</si>
  <si>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</si>
  <si>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</si>
  <si>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</si>
  <si>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</si>
  <si>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</si>
  <si>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</si>
  <si>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</si>
  <si>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</si>
  <si>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</si>
  <si>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</si>
  <si>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</si>
  <si>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</si>
  <si>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</si>
  <si>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</si>
  <si>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</si>
  <si>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</si>
  <si>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</si>
  <si>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</si>
  <si>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</si>
  <si>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</si>
  <si>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</si>
  <si>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</si>
  <si>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</si>
  <si>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</si>
  <si>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</si>
  <si>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</si>
  <si>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</si>
  <si>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</si>
  <si>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</si>
  <si>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</si>
  <si>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</si>
  <si>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</si>
  <si>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</si>
  <si>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</si>
  <si>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</si>
  <si>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</si>
  <si>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</si>
  <si>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</si>
  <si>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</si>
  <si>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</si>
  <si>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</si>
  <si>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</si>
  <si>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</si>
  <si>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</si>
  <si>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</si>
  <si>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</si>
  <si>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</si>
  <si>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</si>
  <si>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</si>
  <si>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</si>
  <si>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</si>
  <si>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</si>
  <si>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</si>
  <si>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</si>
  <si>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</si>
  <si>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</si>
  <si>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</si>
  <si>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</si>
  <si>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</si>
  <si>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</si>
  <si>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</si>
  <si>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</si>
  <si>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</si>
  <si>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</si>
  <si>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</si>
  <si>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</si>
  <si>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</si>
  <si>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</si>
  <si>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</si>
  <si>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</si>
  <si>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</si>
  <si>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2022.December 31.</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</si>
  <si>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</si>
  <si>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</si>
  <si>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</si>
  <si>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</si>
  <si>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</si>
  <si>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</si>
  <si>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</si>
  <si>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</si>
  <si>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</si>
  <si>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</si>
  <si>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</si>
  <si>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</si>
  <si>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</si>
  <si>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</si>
  <si>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</si>
  <si>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</si>
  <si>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</si>
  <si>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</si>
  <si>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</si>
  <si>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</si>
  <si>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</si>
  <si>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</si>
  <si>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</si>
  <si>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</si>
  <si>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</si>
  <si>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</si>
  <si>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</si>
  <si>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</si>
  <si>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</si>
  <si>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</si>
  <si>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</si>
  <si>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</si>
  <si>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</si>
  <si>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</si>
  <si>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</si>
  <si>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</si>
  <si>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</si>
  <si>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</si>
  <si>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</si>
  <si>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</si>
  <si>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</si>
  <si>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</si>
  <si>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</si>
  <si>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</si>
  <si>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</si>
  <si>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</si>
  <si>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</si>
  <si>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</si>
  <si>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</si>
  <si>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</si>
  <si>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</si>
  <si>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</si>
  <si>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</si>
  <si>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</si>
  <si>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</si>
  <si>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</si>
  <si>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</si>
  <si>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</si>
  <si>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</si>
  <si>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</si>
  <si>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</si>
  <si>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</si>
  <si>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</si>
  <si>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</si>
  <si>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</si>
  <si>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</si>
  <si>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</si>
  <si>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</si>
  <si>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</si>
  <si>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</si>
  <si>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</si>
  <si>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</si>
  <si>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</si>
  <si>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</si>
  <si>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</si>
  <si>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</si>
  <si>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</si>
  <si>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</si>
  <si>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</si>
  <si>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</si>
  <si>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</si>
  <si>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</si>
  <si>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</si>
  <si>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</si>
  <si>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</si>
  <si>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</si>
  <si>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</si>
  <si>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</si>
  <si>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</si>
  <si>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</si>
  <si>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</si>
  <si>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</si>
  <si>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</si>
  <si>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</si>
  <si>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</si>
  <si>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</si>
  <si>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</si>
  <si>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</si>
  <si>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</si>
  <si>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</si>
  <si>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</si>
  <si>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</si>
  <si>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</si>
  <si>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</si>
  <si>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</si>
  <si>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</si>
  <si>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</si>
  <si>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</si>
  <si>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</si>
  <si>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</si>
  <si>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</si>
  <si>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</si>
  <si>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</si>
  <si>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</si>
  <si>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</si>
  <si>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</si>
  <si>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</si>
  <si>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</si>
  <si>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</si>
  <si>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</si>
  <si>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</si>
  <si>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</si>
  <si>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</si>
  <si>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</si>
  <si>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</si>
  <si>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</si>
  <si>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</si>
  <si>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</si>
  <si>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</si>
  <si>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</si>
  <si>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</si>
  <si>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</si>
  <si>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</si>
  <si>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</si>
  <si>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</si>
  <si>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</si>
  <si>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</si>
  <si>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</si>
  <si>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</si>
  <si>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</si>
  <si>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</si>
  <si>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</si>
  <si>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</si>
  <si>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</si>
  <si>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</si>
  <si>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</si>
  <si>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</si>
  <si>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</si>
  <si>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</si>
  <si>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</si>
  <si>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</si>
  <si>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</si>
  <si>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</si>
  <si>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</si>
  <si>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</si>
  <si>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</si>
  <si>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</si>
  <si>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</si>
  <si>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</si>
  <si>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</si>
  <si>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</si>
  <si>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</si>
  <si>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</si>
  <si>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</si>
  <si>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</si>
  <si>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</si>
  <si>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</si>
  <si>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</si>
  <si>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</si>
  <si>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</si>
  <si>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</si>
  <si>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</si>
  <si>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</si>
  <si>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</si>
  <si>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</si>
  <si>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</si>
  <si>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</si>
  <si>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</si>
  <si>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</si>
  <si>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</si>
  <si>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</si>
  <si>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</si>
  <si>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</si>
  <si>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</si>
  <si>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</si>
  <si>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</si>
  <si>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</si>
  <si>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</si>
  <si>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</si>
  <si>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</si>
  <si>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</si>
  <si>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</si>
  <si>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</si>
  <si>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</si>
  <si>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</si>
  <si>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</si>
  <si>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</si>
  <si>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</si>
  <si>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</si>
  <si>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</si>
  <si>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</si>
  <si>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</si>
  <si>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</si>
  <si>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</si>
  <si>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</si>
  <si>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</si>
  <si>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</si>
  <si>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</si>
  <si>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</si>
  <si>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</si>
  <si>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</si>
  <si>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</si>
  <si>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</si>
  <si>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</si>
  <si>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</si>
  <si>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</si>
  <si>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</si>
  <si>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</si>
  <si>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</si>
  <si>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</si>
  <si>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</si>
  <si>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</si>
  <si>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</si>
  <si>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</si>
  <si>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</si>
  <si>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</si>
  <si>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</si>
  <si>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</si>
  <si>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</si>
  <si>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</si>
  <si>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</si>
  <si>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</si>
  <si>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</si>
  <si>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</si>
  <si>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</si>
  <si>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</si>
  <si>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</si>
  <si>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</si>
  <si>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</si>
  <si>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</si>
  <si>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</si>
  <si>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</si>
  <si>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</si>
  <si>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</si>
  <si>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</si>
  <si>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</si>
  <si>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</si>
  <si>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</si>
  <si>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</si>
  <si>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</si>
  <si>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</si>
  <si>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</si>
  <si>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</si>
  <si>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</si>
  <si>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</si>
  <si>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</si>
  <si>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</si>
  <si>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</si>
  <si>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</si>
  <si>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</si>
  <si>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</si>
  <si>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</si>
  <si>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</si>
  <si>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</si>
  <si>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</si>
  <si>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</si>
  <si>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</si>
  <si>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</si>
  <si>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</si>
  <si>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</si>
  <si>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</si>
  <si>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</si>
  <si>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</si>
  <si>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</si>
  <si>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</si>
  <si>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</si>
  <si>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</si>
  <si>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</si>
  <si>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</si>
  <si>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</si>
  <si>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</si>
  <si>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</si>
  <si>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</si>
  <si>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</si>
  <si>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</si>
  <si>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</si>
  <si>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</si>
  <si>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</si>
  <si>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</si>
  <si>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</si>
  <si>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</si>
  <si>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</si>
  <si>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</si>
  <si>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</si>
  <si>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Proportional consolidation</t>
  </si>
  <si>
    <t>Unicredit Bank Hungary Zrt.</t>
  </si>
  <si>
    <t>X</t>
  </si>
  <si>
    <t>UniCredit Jelzálogbank Zrt.</t>
  </si>
  <si>
    <t>UniCredit Leasing Hungary Zrt.</t>
  </si>
  <si>
    <t>UniCredit Biztosításközvetítő Kft.</t>
  </si>
  <si>
    <t>UniCredit Operatív Lízing Kft.</t>
  </si>
  <si>
    <t>Európa Alapkezelő</t>
  </si>
  <si>
    <t>EU LI3 - A konszolidációs körök közötti különbségek (jogi személyenként)</t>
  </si>
  <si>
    <t>A számviteli konszolidáció módszere</t>
  </si>
  <si>
    <t>Teljes konszolidáció</t>
  </si>
  <si>
    <t>Hitelintézmény</t>
  </si>
  <si>
    <t>Lízingcég</t>
  </si>
  <si>
    <t>Immateriális lízingcég</t>
  </si>
  <si>
    <t>Befektetési alap</t>
  </si>
  <si>
    <t>A jogi személy neve</t>
  </si>
  <si>
    <t>A szabályozói konszolidáció módszere</t>
  </si>
  <si>
    <t>Arányos konszolidáció</t>
  </si>
  <si>
    <t>Tőkemódszer</t>
  </si>
  <si>
    <t>Se nem konszolidált, se nem levont</t>
  </si>
  <si>
    <t>Levont</t>
  </si>
  <si>
    <t>A jogi személy leírása</t>
  </si>
  <si>
    <t>Egyéb különbözetek</t>
  </si>
  <si>
    <t>Szabályozói célból figyelembe vett kitettségek</t>
  </si>
  <si>
    <t>Corporates  Other</t>
  </si>
  <si>
    <t>SME</t>
  </si>
  <si>
    <t>Institutions</t>
  </si>
  <si>
    <t>Felügyeleti konszolidáció alá tartozó</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</si>
  <si>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</si>
  <si>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</si>
  <si>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</si>
  <si>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</si>
  <si>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</si>
  <si>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</si>
  <si>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</si>
  <si>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</si>
  <si>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</si>
  <si>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</si>
  <si>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Kötelezettségek - A publikált pénzügyi jelentésben szereplő forrás kategóriák szerinti megbontás</t>
  </si>
  <si>
    <t>Kötelezettségek összesen</t>
  </si>
  <si>
    <t>EU-5a</t>
  </si>
  <si>
    <t>0070</t>
  </si>
  <si>
    <t>0080</t>
  </si>
  <si>
    <t>0090</t>
  </si>
  <si>
    <t>0140</t>
  </si>
  <si>
    <t>0180</t>
  </si>
  <si>
    <t>0190</t>
  </si>
  <si>
    <t>0210</t>
  </si>
  <si>
    <t>0230</t>
  </si>
  <si>
    <t>0280</t>
  </si>
  <si>
    <t>0290</t>
  </si>
  <si>
    <t>EU LI1 - A számviteli és a prudenciális konszolidáció hatóköre közötti eltérések és a pénzügyi kimutatásokban szereplő kategóriák szabályozói kockázati kategóriáknak való megfeleltetése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</si>
</sst>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s>
  <fonts count="125"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21">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cellStyleXfs>
  <cellXfs count="1552">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4" fillId="0" borderId="0" xfId="5" applyFont="1" applyAlignment="1">
      <alignment horizontal="left"/>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2" fillId="5" borderId="0" xfId="5" applyFont="1" applyFill="1" applyAlignment="1">
      <alignment horizontal="left"/>
    </xf>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1" fillId="0" borderId="0" xfId="7" applyFont="1" applyAlignment="1">
      <alignment vertical="center"/>
    </xf>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1" fillId="0" borderId="0" xfId="7" applyFont="1"/>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0" fontId="47" fillId="0" borderId="40" xfId="10" applyFont="1" applyBorder="1" applyAlignment="1">
      <alignment vertical="center" wrapText="1"/>
    </xf>
    <xf numFmtId="168" fontId="47" fillId="0" borderId="39" xfId="11" applyNumberFormat="1" applyFont="1" applyBorder="1" applyAlignment="1">
      <alignment horizontal="right"/>
    </xf>
    <xf numFmtId="0" fontId="47" fillId="0" borderId="55" xfId="10" applyFont="1" applyBorder="1" applyAlignment="1">
      <alignment vertical="center" wrapText="1"/>
    </xf>
    <xf numFmtId="0" fontId="54" fillId="2" borderId="42" xfId="10" applyFont="1" applyFill="1" applyBorder="1" applyAlignment="1">
      <alignment vertical="center" wrapText="1"/>
    </xf>
    <xf numFmtId="0" fontId="54" fillId="2" borderId="66" xfId="10" applyFont="1" applyFill="1" applyBorder="1" applyAlignment="1">
      <alignment vertical="center" wrapText="1"/>
    </xf>
    <xf numFmtId="0" fontId="54" fillId="2" borderId="9" xfId="10" applyFont="1" applyFill="1" applyBorder="1" applyAlignment="1">
      <alignment vertical="center" wrapText="1"/>
    </xf>
    <xf numFmtId="0" fontId="55" fillId="7" borderId="5" xfId="10" applyFont="1" applyFill="1" applyBorder="1" applyAlignment="1">
      <alignment vertical="center" wrapText="1"/>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70"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9" fontId="47"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7" fillId="0" borderId="43" xfId="1" applyFont="1" applyBorder="1" applyAlignment="1">
      <alignment horizontal="right" vertical="center"/>
    </xf>
    <xf numFmtId="0" fontId="86" fillId="5" borderId="70" xfId="7" applyFont="1" applyFill="1" applyBorder="1" applyAlignment="1">
      <alignment vertical="center" wrapText="1"/>
    </xf>
    <xf numFmtId="0" fontId="86" fillId="7" borderId="3" xfId="7" applyFont="1" applyFill="1" applyBorder="1" applyAlignment="1">
      <alignment vertical="center" wrapText="1"/>
    </xf>
    <xf numFmtId="9" fontId="47" fillId="7" borderId="43" xfId="1" applyFont="1" applyFill="1" applyBorder="1" applyAlignment="1">
      <alignment horizontal="right" vertical="center"/>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5" xfId="5" applyFont="1" applyFill="1" applyBorder="1" applyAlignment="1">
      <alignment horizontal="center" vertical="center" wrapText="1"/>
    </xf>
    <xf numFmtId="0" fontId="22" fillId="2" borderId="71"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2" fillId="2" borderId="13" xfId="5" applyFont="1" applyFill="1" applyBorder="1" applyAlignment="1">
      <alignment horizontal="center" vertical="center" wrapText="1"/>
    </xf>
    <xf numFmtId="0" fontId="22" fillId="2" borderId="76" xfId="5" applyFont="1" applyFill="1" applyBorder="1" applyAlignment="1">
      <alignment horizontal="center" vertical="center" wrapText="1"/>
    </xf>
    <xf numFmtId="0" fontId="22" fillId="2" borderId="14" xfId="5" applyFont="1" applyFill="1" applyBorder="1" applyAlignment="1">
      <alignment horizontal="center" vertical="center"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7"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5" xfId="0" applyNumberFormat="1" applyFill="1" applyBorder="1"/>
    <xf numFmtId="0" fontId="87" fillId="10" borderId="0" xfId="0" applyFont="1" applyFill="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8" xfId="7" applyFont="1" applyFill="1" applyBorder="1" applyAlignment="1">
      <alignment horizontal="center" vertical="center"/>
    </xf>
    <xf numFmtId="0" fontId="15" fillId="5" borderId="79" xfId="7" applyFont="1" applyFill="1" applyBorder="1" applyAlignment="1">
      <alignment horizontal="center" vertical="center"/>
    </xf>
    <xf numFmtId="0" fontId="21" fillId="5" borderId="80" xfId="7" applyFont="1" applyFill="1" applyBorder="1" applyAlignment="1">
      <alignment horizontal="center" vertical="center"/>
    </xf>
    <xf numFmtId="0" fontId="15" fillId="5" borderId="81" xfId="7" applyFont="1" applyFill="1" applyBorder="1" applyAlignment="1">
      <alignment vertical="center"/>
    </xf>
    <xf numFmtId="165" fontId="15" fillId="5" borderId="82" xfId="6" applyNumberFormat="1" applyFont="1" applyFill="1" applyBorder="1" applyAlignment="1">
      <alignment horizontal="center" vertical="center"/>
    </xf>
    <xf numFmtId="43" fontId="11" fillId="5" borderId="80" xfId="12" applyFont="1" applyFill="1" applyBorder="1" applyAlignment="1">
      <alignment horizontal="center" vertical="center"/>
    </xf>
    <xf numFmtId="10" fontId="11" fillId="5" borderId="80" xfId="13" applyNumberFormat="1" applyFont="1" applyFill="1" applyBorder="1" applyAlignment="1">
      <alignment horizontal="center" vertical="center"/>
    </xf>
    <xf numFmtId="10" fontId="11" fillId="5" borderId="83" xfId="13" applyNumberFormat="1" applyFont="1" applyFill="1" applyBorder="1" applyAlignment="1">
      <alignment horizontal="center" vertical="center"/>
    </xf>
    <xf numFmtId="0" fontId="21" fillId="5" borderId="43" xfId="7" applyFont="1" applyFill="1" applyBorder="1" applyAlignment="1">
      <alignment horizontal="center" vertical="center"/>
    </xf>
    <xf numFmtId="0" fontId="15" fillId="5" borderId="84" xfId="7" applyFont="1" applyFill="1" applyBorder="1" applyAlignment="1">
      <alignment vertical="center"/>
    </xf>
    <xf numFmtId="43" fontId="63" fillId="4" borderId="85" xfId="12" applyFont="1" applyFill="1" applyBorder="1" applyAlignment="1">
      <alignment vertical="center"/>
    </xf>
    <xf numFmtId="43" fontId="11" fillId="5" borderId="43" xfId="12" applyFont="1" applyFill="1" applyBorder="1" applyAlignment="1">
      <alignment horizontal="center" vertical="center"/>
    </xf>
    <xf numFmtId="10" fontId="11" fillId="5" borderId="43" xfId="13" applyNumberFormat="1" applyFont="1" applyFill="1" applyBorder="1" applyAlignment="1">
      <alignment horizontal="center" vertical="center"/>
    </xf>
    <xf numFmtId="10" fontId="11" fillId="5" borderId="86" xfId="13" applyNumberFormat="1"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5" xfId="12" applyFont="1" applyFill="1" applyBorder="1" applyAlignment="1">
      <alignment horizontal="center" vertical="center"/>
    </xf>
    <xf numFmtId="43" fontId="11" fillId="0" borderId="85" xfId="12" applyFont="1" applyBorder="1" applyAlignment="1">
      <alignment horizontal="center" vertical="center"/>
    </xf>
    <xf numFmtId="43" fontId="11" fillId="0" borderId="43" xfId="12" applyFont="1" applyBorder="1" applyAlignment="1">
      <alignment horizontal="center" vertical="center"/>
    </xf>
    <xf numFmtId="10" fontId="11" fillId="0" borderId="43" xfId="13" applyNumberFormat="1" applyFont="1" applyBorder="1" applyAlignment="1">
      <alignment horizontal="center" vertical="center"/>
    </xf>
    <xf numFmtId="10" fontId="11" fillId="0" borderId="86" xfId="13" applyNumberFormat="1" applyFont="1" applyBorder="1" applyAlignment="1">
      <alignment horizontal="center" vertical="center"/>
    </xf>
    <xf numFmtId="0" fontId="21" fillId="5" borderId="46" xfId="7" applyFont="1" applyFill="1" applyBorder="1" applyAlignment="1">
      <alignment horizontal="center" vertical="center"/>
    </xf>
    <xf numFmtId="0" fontId="15" fillId="5" borderId="87" xfId="7" applyFont="1" applyFill="1" applyBorder="1" applyAlignment="1">
      <alignment vertical="center"/>
    </xf>
    <xf numFmtId="0" fontId="21" fillId="5" borderId="88" xfId="7" applyFont="1" applyFill="1" applyBorder="1" applyAlignment="1">
      <alignment horizontal="center" vertical="center"/>
    </xf>
    <xf numFmtId="0" fontId="21" fillId="5" borderId="89" xfId="7" applyFont="1" applyFill="1" applyBorder="1" applyAlignment="1">
      <alignment vertical="center"/>
    </xf>
    <xf numFmtId="43" fontId="11" fillId="0" borderId="90" xfId="12" applyFont="1" applyBorder="1" applyAlignment="1">
      <alignment horizontal="center" vertical="center"/>
    </xf>
    <xf numFmtId="43" fontId="11" fillId="0" borderId="91" xfId="12" applyFont="1" applyBorder="1" applyAlignment="1">
      <alignment horizontal="center" vertical="center"/>
    </xf>
    <xf numFmtId="10" fontId="11" fillId="0" borderId="91" xfId="13" applyNumberFormat="1" applyFont="1" applyBorder="1" applyAlignment="1">
      <alignment horizontal="center" vertical="center"/>
    </xf>
    <xf numFmtId="10" fontId="11" fillId="0" borderId="92" xfId="13" applyNumberFormat="1"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3"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2"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xf>
    <xf numFmtId="0" fontId="15" fillId="5" borderId="96" xfId="7" applyFont="1" applyFill="1" applyBorder="1" applyAlignment="1">
      <alignment vertical="center" wrapText="1"/>
    </xf>
    <xf numFmtId="0" fontId="15" fillId="5" borderId="58" xfId="7" applyFont="1" applyFill="1" applyBorder="1" applyAlignment="1">
      <alignment vertical="center"/>
    </xf>
    <xf numFmtId="0" fontId="21" fillId="0" borderId="97" xfId="7" applyFont="1" applyBorder="1" applyAlignment="1">
      <alignment horizontal="center" vertical="center"/>
    </xf>
    <xf numFmtId="0" fontId="21" fillId="0" borderId="78" xfId="7" applyFont="1" applyBorder="1" applyAlignment="1">
      <alignment vertical="center" wrapText="1"/>
    </xf>
    <xf numFmtId="165" fontId="21" fillId="0" borderId="98" xfId="6" applyNumberFormat="1" applyFont="1" applyBorder="1" applyAlignment="1">
      <alignment horizontal="center" vertical="center"/>
    </xf>
    <xf numFmtId="165" fontId="21" fillId="0" borderId="99" xfId="6" applyNumberFormat="1" applyFont="1" applyBorder="1" applyAlignment="1">
      <alignment horizontal="center" vertical="center"/>
    </xf>
    <xf numFmtId="0" fontId="15" fillId="0" borderId="89" xfId="7" applyFont="1" applyBorder="1" applyAlignment="1">
      <alignment vertical="center" wrapText="1"/>
    </xf>
    <xf numFmtId="165" fontId="15" fillId="0" borderId="100" xfId="6" applyNumberFormat="1" applyFont="1" applyBorder="1" applyAlignment="1">
      <alignment horizontal="center" vertical="center"/>
    </xf>
    <xf numFmtId="165" fontId="15" fillId="0" borderId="99"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9" xfId="7" applyFont="1" applyBorder="1" applyAlignment="1">
      <alignment vertical="center" wrapText="1"/>
    </xf>
    <xf numFmtId="165" fontId="21" fillId="0" borderId="78"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37"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2"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100" xfId="0" applyFont="1" applyFill="1" applyBorder="1" applyAlignment="1">
      <alignment horizontal="center" vertical="center" wrapText="1"/>
    </xf>
    <xf numFmtId="0" fontId="21" fillId="5" borderId="103" xfId="0" applyFont="1" applyFill="1" applyBorder="1" applyAlignment="1">
      <alignment horizontal="center" vertical="center" wrapText="1"/>
    </xf>
    <xf numFmtId="0" fontId="21" fillId="5" borderId="96" xfId="0" applyFont="1" applyFill="1" applyBorder="1" applyAlignment="1">
      <alignment horizontal="center" vertical="center" wrapText="1"/>
    </xf>
    <xf numFmtId="0" fontId="21" fillId="5" borderId="9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1"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5"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4" xfId="0" applyNumberFormat="1" applyFont="1" applyFill="1" applyBorder="1" applyAlignment="1">
      <alignment horizontal="right" vertical="center" wrapText="1"/>
    </xf>
    <xf numFmtId="3" fontId="87" fillId="5" borderId="102" xfId="0" applyNumberFormat="1" applyFont="1" applyFill="1" applyBorder="1" applyAlignment="1">
      <alignment horizontal="right" vertical="center" wrapText="1"/>
    </xf>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70"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7"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2" borderId="28" xfId="7" quotePrefix="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4"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112"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4" xfId="7" applyFont="1" applyBorder="1" applyAlignment="1">
      <alignment vertical="center"/>
    </xf>
    <xf numFmtId="0" fontId="11" fillId="0" borderId="105" xfId="7" applyFont="1" applyBorder="1" applyAlignment="1">
      <alignment vertical="center"/>
    </xf>
    <xf numFmtId="0" fontId="11" fillId="0" borderId="106" xfId="7" applyFont="1" applyBorder="1" applyAlignment="1">
      <alignment vertical="center"/>
    </xf>
    <xf numFmtId="0" fontId="11" fillId="0" borderId="9" xfId="7" applyFont="1" applyBorder="1" applyAlignment="1">
      <alignment horizontal="center" vertical="center"/>
    </xf>
    <xf numFmtId="0" fontId="11" fillId="0" borderId="107" xfId="7" applyFont="1" applyBorder="1" applyAlignment="1">
      <alignment vertical="center"/>
    </xf>
    <xf numFmtId="0" fontId="11" fillId="0" borderId="113" xfId="7" applyFont="1" applyBorder="1" applyAlignment="1">
      <alignment vertical="center"/>
    </xf>
    <xf numFmtId="0" fontId="11" fillId="0" borderId="114" xfId="7" applyFont="1" applyBorder="1" applyAlignment="1">
      <alignment vertical="center"/>
    </xf>
    <xf numFmtId="0" fontId="59" fillId="0" borderId="0" xfId="7" applyFont="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5" xfId="7" applyFont="1" applyBorder="1" applyAlignment="1">
      <alignment vertical="center" wrapText="1"/>
    </xf>
    <xf numFmtId="0" fontId="18" fillId="0" borderId="116" xfId="7" applyFont="1" applyBorder="1" applyAlignment="1">
      <alignment vertical="center" wrapText="1"/>
    </xf>
    <xf numFmtId="0" fontId="11" fillId="0" borderId="7" xfId="7" applyFont="1" applyBorder="1" applyAlignment="1">
      <alignment horizontal="center" vertical="center" wrapText="1"/>
    </xf>
    <xf numFmtId="0" fontId="11" fillId="0" borderId="79" xfId="7" applyFont="1" applyBorder="1" applyAlignment="1">
      <alignment horizontal="center" vertical="center"/>
    </xf>
    <xf numFmtId="0" fontId="14" fillId="14" borderId="120" xfId="7" applyFont="1" applyFill="1" applyBorder="1" applyAlignment="1">
      <alignment vertical="center" wrapText="1"/>
    </xf>
    <xf numFmtId="0" fontId="14" fillId="14" borderId="20" xfId="7" applyFont="1" applyFill="1" applyBorder="1" applyAlignment="1">
      <alignment vertical="center" wrapText="1"/>
    </xf>
    <xf numFmtId="0" fontId="11" fillId="15" borderId="119"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1" xfId="7" applyNumberFormat="1" applyFont="1" applyFill="1" applyBorder="1" applyAlignment="1">
      <alignment horizontal="right" vertical="center" wrapText="1"/>
    </xf>
    <xf numFmtId="0" fontId="11" fillId="0" borderId="119"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1"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9"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1" xfId="7" applyNumberFormat="1" applyFont="1" applyBorder="1" applyAlignment="1">
      <alignment horizontal="right" vertical="center" wrapText="1"/>
    </xf>
    <xf numFmtId="0" fontId="14" fillId="0" borderId="0" xfId="7" applyFont="1"/>
    <xf numFmtId="0" fontId="60" fillId="0" borderId="115" xfId="7" applyFont="1" applyBorder="1" applyAlignment="1">
      <alignment vertical="center" wrapText="1"/>
    </xf>
    <xf numFmtId="0" fontId="60" fillId="0" borderId="116" xfId="7" applyFont="1" applyBorder="1" applyAlignment="1">
      <alignment vertical="center" wrapText="1"/>
    </xf>
    <xf numFmtId="0" fontId="48" fillId="0" borderId="28" xfId="7" applyFont="1" applyBorder="1" applyAlignment="1">
      <alignment horizontal="center" vertical="center" wrapText="1"/>
    </xf>
    <xf numFmtId="0" fontId="48" fillId="0" borderId="79"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2"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0" xfId="7" applyFont="1" applyAlignment="1">
      <alignment horizontal="center"/>
    </xf>
    <xf numFmtId="0" fontId="11" fillId="0" borderId="50" xfId="7" applyFont="1" applyBorder="1" applyAlignment="1">
      <alignment horizontal="center"/>
    </xf>
    <xf numFmtId="0" fontId="11" fillId="0" borderId="74"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15" fillId="0" borderId="0" xfId="7" applyFont="1"/>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6"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6"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7" fillId="0" borderId="0" xfId="16" applyFont="1" applyAlignment="1">
      <alignment vertical="center"/>
    </xf>
    <xf numFmtId="0" fontId="13" fillId="0" borderId="0" xfId="16" applyFont="1" applyAlignment="1">
      <alignment vertical="center"/>
    </xf>
    <xf numFmtId="0" fontId="20" fillId="5" borderId="0" xfId="16" applyFont="1" applyFill="1"/>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118"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9"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3"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7"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20"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1" fillId="0" borderId="3" xfId="0" applyFont="1" applyBorder="1"/>
    <xf numFmtId="0" fontId="120"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2"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20" fillId="4" borderId="39" xfId="18" applyNumberFormat="1" applyFont="1" applyFill="1" applyBorder="1" applyAlignment="1">
      <alignment horizontal="center" vertical="center" wrapText="1"/>
    </xf>
    <xf numFmtId="0" fontId="11" fillId="0" borderId="0" xfId="0" applyFont="1" applyAlignment="1">
      <alignment vertical="center"/>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4" xfId="18" applyFont="1" applyFill="1" applyBorder="1" applyAlignment="1">
      <alignment wrapText="1"/>
    </xf>
    <xf numFmtId="170" fontId="11" fillId="0" borderId="125" xfId="17" applyNumberFormat="1" applyFont="1" applyBorder="1" applyAlignment="1">
      <alignment horizontal="center" wrapText="1"/>
    </xf>
    <xf numFmtId="0" fontId="11" fillId="0" borderId="3" xfId="0" applyFont="1" applyBorder="1" applyAlignment="1">
      <alignment horizontal="left" indent="1"/>
    </xf>
    <xf numFmtId="170" fontId="11" fillId="0" borderId="126" xfId="17" applyNumberFormat="1" applyFont="1" applyBorder="1" applyAlignment="1">
      <alignment wrapText="1"/>
    </xf>
    <xf numFmtId="0" fontId="11" fillId="14" borderId="127" xfId="18" applyFont="1" applyFill="1" applyBorder="1" applyAlignment="1">
      <alignment wrapText="1"/>
    </xf>
    <xf numFmtId="0" fontId="11" fillId="14" borderId="128" xfId="18" applyFont="1" applyFill="1" applyBorder="1" applyAlignment="1">
      <alignment wrapText="1"/>
    </xf>
    <xf numFmtId="0" fontId="11" fillId="14" borderId="128" xfId="18" applyFont="1" applyFill="1" applyBorder="1" applyAlignment="1">
      <alignment horizontal="center" wrapText="1"/>
    </xf>
    <xf numFmtId="0" fontId="11" fillId="5" borderId="3" xfId="0" applyFont="1" applyFill="1" applyBorder="1" applyAlignment="1">
      <alignment horizontal="left" indent="1"/>
    </xf>
    <xf numFmtId="170" fontId="11" fillId="5" borderId="127" xfId="17" applyNumberFormat="1" applyFont="1" applyFill="1" applyBorder="1" applyAlignment="1">
      <alignment wrapText="1"/>
    </xf>
    <xf numFmtId="170" fontId="11" fillId="5" borderId="128" xfId="17" applyNumberFormat="1" applyFont="1" applyFill="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170" fontId="11" fillId="0" borderId="132"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4"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4" fillId="0" borderId="3" xfId="7" applyFont="1" applyBorder="1" applyAlignment="1">
      <alignment horizontal="left" vertical="center"/>
    </xf>
    <xf numFmtId="0" fontId="124" fillId="0" borderId="3" xfId="7" applyFont="1" applyBorder="1" applyAlignment="1">
      <alignment horizontal="center" vertical="center"/>
    </xf>
    <xf numFmtId="0" fontId="124" fillId="0" borderId="3" xfId="7" applyFont="1" applyBorder="1" applyAlignment="1">
      <alignment vertical="center"/>
    </xf>
    <xf numFmtId="0" fontId="41" fillId="0" borderId="0" xfId="16" applyFont="1" applyAlignment="1">
      <alignment vertical="center" wrapText="1"/>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70"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3"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6" xfId="7" applyFont="1" applyBorder="1" applyAlignment="1">
      <alignment horizontal="center"/>
    </xf>
    <xf numFmtId="0" fontId="11" fillId="0" borderId="70"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8" xfId="7" applyFont="1" applyFill="1" applyBorder="1" applyAlignment="1">
      <alignment horizontal="center" vertical="center" wrapText="1"/>
    </xf>
    <xf numFmtId="0" fontId="11" fillId="2" borderId="109"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1" fillId="2" borderId="106"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7" xfId="7" applyFont="1" applyBorder="1" applyAlignment="1">
      <alignment horizontal="center" vertical="center" wrapText="1"/>
    </xf>
    <xf numFmtId="0" fontId="14" fillId="0" borderId="118" xfId="7" applyFont="1" applyBorder="1" applyAlignment="1">
      <alignment horizontal="center" vertical="center" wrapText="1"/>
    </xf>
    <xf numFmtId="0" fontId="14" fillId="0" borderId="88" xfId="7" applyFont="1" applyBorder="1" applyAlignment="1">
      <alignment horizontal="center" vertical="center" wrapText="1"/>
    </xf>
    <xf numFmtId="0" fontId="18" fillId="0" borderId="68" xfId="7" applyFont="1" applyBorder="1" applyAlignment="1">
      <alignment vertical="center" wrapText="1"/>
    </xf>
    <xf numFmtId="0" fontId="18" fillId="0" borderId="119"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7" xfId="7" applyFont="1" applyBorder="1" applyAlignment="1">
      <alignment vertical="center"/>
    </xf>
    <xf numFmtId="0" fontId="18" fillId="0" borderId="116"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7"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7" xfId="7" applyFont="1" applyBorder="1" applyAlignment="1">
      <alignment vertical="center"/>
    </xf>
    <xf numFmtId="0" fontId="60" fillId="0" borderId="116" xfId="7" applyFont="1" applyBorder="1" applyAlignment="1">
      <alignment vertical="center"/>
    </xf>
    <xf numFmtId="0" fontId="48" fillId="0" borderId="117" xfId="7" applyFont="1" applyBorder="1" applyAlignment="1">
      <alignment horizontal="center" vertical="center" wrapText="1"/>
    </xf>
    <xf numFmtId="0" fontId="48" fillId="0" borderId="116"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7"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21" fillId="5" borderId="0" xfId="10" applyFont="1" applyFill="1" applyAlignment="1">
      <alignment horizontal="left"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22" fillId="7" borderId="69"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59" fillId="0" borderId="0" xfId="7" applyNumberFormat="1" applyFont="1"/>
    <xf numFmtId="49" fontId="58" fillId="0" borderId="0" xfId="7" applyNumberFormat="1" applyFont="1" applyAlignment="1">
      <alignment vertical="center"/>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59" fillId="0" borderId="0" xfId="7" applyNumberFormat="1" applyFont="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2" fillId="2" borderId="5" xfId="5" applyFont="1" applyFill="1" applyBorder="1" applyAlignment="1">
      <alignment horizontal="center" vertical="center" wrapText="1"/>
    </xf>
    <xf numFmtId="0" fontId="2" fillId="0" borderId="7" xfId="0" applyFont="1"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60" xfId="5" applyNumberFormat="1" applyFont="1" applyFill="1" applyBorder="1" applyAlignment="1">
      <alignment horizontal="center" vertical="center" wrapText="1"/>
    </xf>
    <xf numFmtId="169" fontId="2" fillId="0" borderId="11" xfId="0" applyNumberFormat="1" applyFont="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4" xfId="7" applyFont="1" applyFill="1" applyBorder="1" applyAlignment="1">
      <alignment horizontal="center" vertical="center"/>
    </xf>
    <xf numFmtId="0" fontId="20" fillId="5" borderId="76" xfId="7" applyFont="1" applyFill="1" applyBorder="1" applyAlignment="1">
      <alignment horizontal="center" vertical="center"/>
    </xf>
    <xf numFmtId="0" fontId="20" fillId="5" borderId="70"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4" xfId="0" applyFont="1" applyBorder="1" applyAlignment="1">
      <alignment horizontal="center" vertical="center" wrapText="1"/>
    </xf>
    <xf numFmtId="0" fontId="11" fillId="0" borderId="76"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3"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cellXfs>
  <cellStyles count="21">
    <cellStyle name="Comma" xfId="17"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20" xr:uid="{3E755FEA-CEF1-4F10-80C5-389BB45B8F54}"/>
    <cellStyle name="Normal 2 3" xfId="9" xr:uid="{7B717008-36EF-4524-A7D9-CE1EDC2410D8}"/>
    <cellStyle name="Normal 3" xfId="3" xr:uid="{0D80F972-8B15-422B-8D43-627E6EE2274B}"/>
    <cellStyle name="Normal 3 2" xfId="16" xr:uid="{489BF065-3284-4D3B-AE67-726CDDC09649}"/>
    <cellStyle name="Normal 4" xfId="18"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9" xr:uid="{A8B62D0D-5CE2-4167-96FC-792BEE3E6531}"/>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43650</xdr:colOff>
      <xdr:row>1</xdr:row>
      <xdr:rowOff>476982</xdr:rowOff>
    </xdr:from>
    <xdr:to>
      <xdr:col>1</xdr:col>
      <xdr:colOff>928192</xdr:colOff>
      <xdr:row>4</xdr:row>
      <xdr:rowOff>55437</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9708" y="674809"/>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104775</xdr:colOff>
      <xdr:row>1</xdr:row>
      <xdr:rowOff>285750</xdr:rowOff>
    </xdr:from>
    <xdr:to>
      <xdr:col>2</xdr:col>
      <xdr:colOff>905509</xdr:colOff>
      <xdr:row>5</xdr:row>
      <xdr:rowOff>27124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4375" y="4857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607089</xdr:colOff>
      <xdr:row>1</xdr:row>
      <xdr:rowOff>46631</xdr:rowOff>
    </xdr:from>
    <xdr:to>
      <xdr:col>1</xdr:col>
      <xdr:colOff>1303048</xdr:colOff>
      <xdr:row>4</xdr:row>
      <xdr:rowOff>140430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2942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11411</xdr:colOff>
      <xdr:row>1</xdr:row>
      <xdr:rowOff>234461</xdr:rowOff>
    </xdr:from>
    <xdr:to>
      <xdr:col>1</xdr:col>
      <xdr:colOff>830620</xdr:colOff>
      <xdr:row>3</xdr:row>
      <xdr:rowOff>95996</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546" y="593480"/>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607089</xdr:colOff>
      <xdr:row>1</xdr:row>
      <xdr:rowOff>370481</xdr:rowOff>
    </xdr:from>
    <xdr:to>
      <xdr:col>1</xdr:col>
      <xdr:colOff>1303048</xdr:colOff>
      <xdr:row>4</xdr:row>
      <xdr:rowOff>178530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5705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152400</xdr:colOff>
      <xdr:row>1</xdr:row>
      <xdr:rowOff>180975</xdr:rowOff>
    </xdr:from>
    <xdr:to>
      <xdr:col>1</xdr:col>
      <xdr:colOff>1457959</xdr:colOff>
      <xdr:row>5</xdr:row>
      <xdr:rowOff>93799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2000" y="3810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1</xdr:row>
      <xdr:rowOff>95250</xdr:rowOff>
    </xdr:from>
    <xdr:to>
      <xdr:col>2</xdr:col>
      <xdr:colOff>810259</xdr:colOff>
      <xdr:row>4</xdr:row>
      <xdr:rowOff>189049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2952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342900</xdr:colOff>
      <xdr:row>1</xdr:row>
      <xdr:rowOff>85725</xdr:rowOff>
    </xdr:from>
    <xdr:to>
      <xdr:col>1</xdr:col>
      <xdr:colOff>1648459</xdr:colOff>
      <xdr:row>4</xdr:row>
      <xdr:rowOff>179524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52500" y="2857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1</xdr:row>
      <xdr:rowOff>152400</xdr:rowOff>
    </xdr:from>
    <xdr:to>
      <xdr:col>1</xdr:col>
      <xdr:colOff>1534159</xdr:colOff>
      <xdr:row>4</xdr:row>
      <xdr:rowOff>122374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352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6</xdr:row>
      <xdr:rowOff>47625</xdr:rowOff>
    </xdr:from>
    <xdr:to>
      <xdr:col>2</xdr:col>
      <xdr:colOff>1324609</xdr:colOff>
      <xdr:row>7</xdr:row>
      <xdr:rowOff>379549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66800" y="1571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1</xdr:row>
      <xdr:rowOff>71438</xdr:rowOff>
    </xdr:from>
    <xdr:to>
      <xdr:col>2</xdr:col>
      <xdr:colOff>1841340</xdr:colOff>
      <xdr:row>4</xdr:row>
      <xdr:rowOff>158093</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2738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23813</xdr:colOff>
      <xdr:row>1</xdr:row>
      <xdr:rowOff>95250</xdr:rowOff>
    </xdr:from>
    <xdr:to>
      <xdr:col>2</xdr:col>
      <xdr:colOff>162560</xdr:colOff>
      <xdr:row>4</xdr:row>
      <xdr:rowOff>169999</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032" y="2976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254001</xdr:colOff>
      <xdr:row>1</xdr:row>
      <xdr:rowOff>190501</xdr:rowOff>
    </xdr:from>
    <xdr:to>
      <xdr:col>2</xdr:col>
      <xdr:colOff>945726</xdr:colOff>
      <xdr:row>4</xdr:row>
      <xdr:rowOff>148833</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7834" y="39158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142875</xdr:rowOff>
    </xdr:from>
    <xdr:to>
      <xdr:col>2</xdr:col>
      <xdr:colOff>1029334</xdr:colOff>
      <xdr:row>5</xdr:row>
      <xdr:rowOff>74749</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3429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6</xdr:row>
      <xdr:rowOff>114300</xdr:rowOff>
    </xdr:from>
    <xdr:to>
      <xdr:col>2</xdr:col>
      <xdr:colOff>1038859</xdr:colOff>
      <xdr:row>7</xdr:row>
      <xdr:rowOff>655774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1752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228600</xdr:rowOff>
    </xdr:from>
    <xdr:to>
      <xdr:col>2</xdr:col>
      <xdr:colOff>381634</xdr:colOff>
      <xdr:row>5</xdr:row>
      <xdr:rowOff>160474</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428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95250</xdr:colOff>
      <xdr:row>1</xdr:row>
      <xdr:rowOff>154782</xdr:rowOff>
    </xdr:from>
    <xdr:to>
      <xdr:col>2</xdr:col>
      <xdr:colOff>285750</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02469"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64164</xdr:colOff>
      <xdr:row>1</xdr:row>
      <xdr:rowOff>380006</xdr:rowOff>
    </xdr:from>
    <xdr:to>
      <xdr:col>2</xdr:col>
      <xdr:colOff>760123</xdr:colOff>
      <xdr:row>5</xdr:row>
      <xdr:rowOff>7080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3764" y="5800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37772</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281187</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1</xdr:row>
      <xdr:rowOff>152401</xdr:rowOff>
    </xdr:from>
    <xdr:to>
      <xdr:col>2</xdr:col>
      <xdr:colOff>1201301</xdr:colOff>
      <xdr:row>4</xdr:row>
      <xdr:rowOff>66676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352426"/>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9525</xdr:rowOff>
    </xdr:from>
    <xdr:to>
      <xdr:col>2</xdr:col>
      <xdr:colOff>210184</xdr:colOff>
      <xdr:row>5</xdr:row>
      <xdr:rowOff>179524</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9537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304800</xdr:rowOff>
    </xdr:from>
    <xdr:to>
      <xdr:col>2</xdr:col>
      <xdr:colOff>1219834</xdr:colOff>
      <xdr:row>5</xdr:row>
      <xdr:rowOff>84274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85850" y="5048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100948</xdr:rowOff>
    </xdr:from>
    <xdr:to>
      <xdr:col>2</xdr:col>
      <xdr:colOff>533788</xdr:colOff>
      <xdr:row>5</xdr:row>
      <xdr:rowOff>112197</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29144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259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21979</xdr:colOff>
      <xdr:row>1</xdr:row>
      <xdr:rowOff>90365</xdr:rowOff>
    </xdr:from>
    <xdr:to>
      <xdr:col>2</xdr:col>
      <xdr:colOff>787788</xdr:colOff>
      <xdr:row>5</xdr:row>
      <xdr:rowOff>101614</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2" y="28086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2</xdr:row>
      <xdr:rowOff>5699</xdr:rowOff>
    </xdr:from>
    <xdr:to>
      <xdr:col>2</xdr:col>
      <xdr:colOff>830122</xdr:colOff>
      <xdr:row>5</xdr:row>
      <xdr:rowOff>196865</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86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9711CAE9-7F56-441E-98B6-93343C87AB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2E0B5C63-CC87-4FCA-938C-C3853C1789E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8284</xdr:colOff>
      <xdr:row>3</xdr:row>
      <xdr:rowOff>132520</xdr:rowOff>
    </xdr:from>
    <xdr:to>
      <xdr:col>2</xdr:col>
      <xdr:colOff>1031839</xdr:colOff>
      <xdr:row>6</xdr:row>
      <xdr:rowOff>41159</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4110" y="712303"/>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35589</xdr:colOff>
      <xdr:row>1</xdr:row>
      <xdr:rowOff>122831</xdr:rowOff>
    </xdr:from>
    <xdr:to>
      <xdr:col>1</xdr:col>
      <xdr:colOff>1341148</xdr:colOff>
      <xdr:row>5</xdr:row>
      <xdr:rowOff>45180</xdr:rowOff>
    </xdr:to>
    <xdr:pic>
      <xdr:nvPicPr>
        <xdr:cNvPr id="2" name="Picture 1">
          <a:extLst>
            <a:ext uri="{FF2B5EF4-FFF2-40B4-BE49-F238E27FC236}">
              <a16:creationId xmlns:a16="http://schemas.microsoft.com/office/drawing/2014/main" id="{BAE58D56-DF4A-42D7-95D5-5FE03A50B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189" y="322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CE63AB78-546D-443A-A612-0502E006D42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1445289</xdr:colOff>
      <xdr:row>6</xdr:row>
      <xdr:rowOff>160931</xdr:rowOff>
    </xdr:from>
    <xdr:to>
      <xdr:col>2</xdr:col>
      <xdr:colOff>2750848</xdr:colOff>
      <xdr:row>8</xdr:row>
      <xdr:rowOff>530955</xdr:rowOff>
    </xdr:to>
    <xdr:pic>
      <xdr:nvPicPr>
        <xdr:cNvPr id="2" name="Picture 1">
          <a:extLst>
            <a:ext uri="{FF2B5EF4-FFF2-40B4-BE49-F238E27FC236}">
              <a16:creationId xmlns:a16="http://schemas.microsoft.com/office/drawing/2014/main" id="{787C3687-A6B7-4125-A396-F5963CAE5A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439" y="18659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4A1A499B-A7C7-4EAC-B91E-4632831C384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abSelected="1" topLeftCell="A13" zoomScaleNormal="100" workbookViewId="0">
      <selection activeCell="C33" sqref="C33"/>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1212</v>
      </c>
    </row>
    <row r="3" spans="2:12" ht="63" customHeight="1" thickTop="1" thickBot="1" x14ac:dyDescent="0.25">
      <c r="B3" s="1086" t="s">
        <v>1490</v>
      </c>
      <c r="C3" s="1086"/>
    </row>
    <row r="4" spans="2:12" ht="19.5" customHeight="1" thickTop="1" x14ac:dyDescent="0.2">
      <c r="B4" s="3" t="s">
        <v>0</v>
      </c>
      <c r="C4" s="956"/>
    </row>
    <row r="5" spans="2:12" s="897" customFormat="1" ht="19.5" customHeight="1" x14ac:dyDescent="0.2">
      <c r="B5" s="1026" t="s">
        <v>1</v>
      </c>
      <c r="C5" s="898" t="s">
        <v>2</v>
      </c>
    </row>
    <row r="6" spans="2:12" s="897" customFormat="1" ht="19.5" customHeight="1" x14ac:dyDescent="0.2">
      <c r="B6" s="896" t="s">
        <v>3</v>
      </c>
      <c r="C6" s="898" t="s">
        <v>4</v>
      </c>
    </row>
    <row r="7" spans="2:12" s="897" customFormat="1" ht="27" customHeight="1" x14ac:dyDescent="0.2">
      <c r="B7" s="896"/>
      <c r="C7" s="898"/>
      <c r="L7"/>
    </row>
    <row r="8" spans="2:12" s="897" customFormat="1" ht="18.75" customHeight="1" x14ac:dyDescent="0.2">
      <c r="B8" s="896" t="s">
        <v>1271</v>
      </c>
      <c r="C8" s="898"/>
    </row>
    <row r="9" spans="2:12" s="897" customFormat="1" ht="27.75" customHeight="1" x14ac:dyDescent="0.2">
      <c r="B9" s="896" t="s">
        <v>1266</v>
      </c>
      <c r="C9" s="898" t="s">
        <v>5</v>
      </c>
    </row>
    <row r="10" spans="2:12" s="897" customFormat="1" ht="18.75" customHeight="1" x14ac:dyDescent="0.2">
      <c r="B10" s="896" t="s">
        <v>1267</v>
      </c>
      <c r="C10" s="898" t="s">
        <v>6</v>
      </c>
    </row>
    <row r="11" spans="2:12" s="897" customFormat="1" ht="18.75" customHeight="1" x14ac:dyDescent="0.2">
      <c r="B11" s="896" t="s">
        <v>1268</v>
      </c>
      <c r="C11" s="898" t="s">
        <v>7</v>
      </c>
    </row>
    <row r="13" spans="2:12" s="897" customFormat="1" ht="27" customHeight="1" x14ac:dyDescent="0.2">
      <c r="B13" s="896"/>
      <c r="C13" s="898"/>
    </row>
    <row r="14" spans="2:12" s="897" customFormat="1" ht="18.75" customHeight="1" x14ac:dyDescent="0.2">
      <c r="B14" s="896" t="s">
        <v>10</v>
      </c>
      <c r="C14" s="898"/>
    </row>
    <row r="15" spans="2:12" s="897" customFormat="1" ht="18.75" customHeight="1" x14ac:dyDescent="0.2">
      <c r="B15" s="1026" t="s">
        <v>11</v>
      </c>
      <c r="C15" s="898" t="s">
        <v>12</v>
      </c>
    </row>
    <row r="16" spans="2:12" s="897" customFormat="1" ht="18.75" customHeight="1" x14ac:dyDescent="0.2">
      <c r="B16" s="1026" t="s">
        <v>1269</v>
      </c>
      <c r="C16" s="898" t="s">
        <v>13</v>
      </c>
    </row>
    <row r="17" spans="2:3" s="897" customFormat="1" ht="18.75" customHeight="1" x14ac:dyDescent="0.2">
      <c r="B17" s="1026" t="s">
        <v>1270</v>
      </c>
      <c r="C17" s="898" t="s">
        <v>14</v>
      </c>
    </row>
    <row r="18" spans="2:3" s="897" customFormat="1" ht="27" customHeight="1" x14ac:dyDescent="0.2">
      <c r="B18" s="896"/>
      <c r="C18" s="898"/>
    </row>
    <row r="19" spans="2:3" s="897" customFormat="1" ht="18.75" customHeight="1" x14ac:dyDescent="0.2">
      <c r="B19" s="896" t="s">
        <v>15</v>
      </c>
      <c r="C19" s="898"/>
    </row>
    <row r="20" spans="2:3" s="897" customFormat="1" ht="18.75" customHeight="1" x14ac:dyDescent="0.2">
      <c r="B20" s="896" t="s">
        <v>16</v>
      </c>
      <c r="C20" s="898" t="s">
        <v>17</v>
      </c>
    </row>
    <row r="21" spans="2:3" s="897" customFormat="1" ht="18.75" customHeight="1" x14ac:dyDescent="0.2">
      <c r="B21" s="896" t="s">
        <v>18</v>
      </c>
      <c r="C21" s="898" t="s">
        <v>19</v>
      </c>
    </row>
    <row r="22" spans="2:3" s="897" customFormat="1" ht="27" customHeight="1" x14ac:dyDescent="0.2">
      <c r="B22" s="896"/>
      <c r="C22" s="898"/>
    </row>
    <row r="23" spans="2:3" s="897" customFormat="1" ht="18.75" customHeight="1" x14ac:dyDescent="0.2">
      <c r="B23" s="896" t="s">
        <v>20</v>
      </c>
      <c r="C23" s="898"/>
    </row>
    <row r="24" spans="2:3" s="897" customFormat="1" ht="18.75" customHeight="1" x14ac:dyDescent="0.2">
      <c r="B24" s="896" t="s">
        <v>21</v>
      </c>
      <c r="C24" s="898" t="s">
        <v>22</v>
      </c>
    </row>
    <row r="25" spans="2:3" s="897" customFormat="1" ht="18.75" customHeight="1" x14ac:dyDescent="0.2">
      <c r="B25" s="896" t="s">
        <v>23</v>
      </c>
      <c r="C25" s="898" t="s">
        <v>24</v>
      </c>
    </row>
    <row r="26" spans="2:3" s="897" customFormat="1" ht="18.75" customHeight="1" x14ac:dyDescent="0.2">
      <c r="B26" s="896" t="s">
        <v>25</v>
      </c>
      <c r="C26" s="898" t="s">
        <v>26</v>
      </c>
    </row>
    <row r="27" spans="2:3" s="897" customFormat="1" ht="27" customHeight="1" x14ac:dyDescent="0.2">
      <c r="B27" s="896"/>
      <c r="C27" s="898"/>
    </row>
    <row r="28" spans="2:3" s="897" customFormat="1" ht="18.75" customHeight="1" x14ac:dyDescent="0.2">
      <c r="B28" s="896" t="s">
        <v>27</v>
      </c>
      <c r="C28" s="898"/>
    </row>
    <row r="29" spans="2:3" s="897" customFormat="1" ht="18.75" customHeight="1" x14ac:dyDescent="0.2">
      <c r="B29" s="896" t="s">
        <v>28</v>
      </c>
      <c r="C29" s="898" t="s">
        <v>29</v>
      </c>
    </row>
    <row r="30" spans="2:3" s="897" customFormat="1" ht="18.75" customHeight="1" x14ac:dyDescent="0.2">
      <c r="B30" s="896" t="s">
        <v>30</v>
      </c>
      <c r="C30" s="898" t="s">
        <v>31</v>
      </c>
    </row>
    <row r="31" spans="2:3" s="897" customFormat="1" ht="27" customHeight="1" x14ac:dyDescent="0.2">
      <c r="B31" s="896"/>
      <c r="C31" s="898"/>
    </row>
    <row r="32" spans="2:3" s="897" customFormat="1" ht="18.75" customHeight="1" x14ac:dyDescent="0.2">
      <c r="B32" s="896" t="s">
        <v>32</v>
      </c>
      <c r="C32" s="898"/>
    </row>
    <row r="33" spans="2:3" s="897" customFormat="1" ht="18.75" customHeight="1" x14ac:dyDescent="0.2">
      <c r="B33" s="896" t="s">
        <v>33</v>
      </c>
      <c r="C33" s="898" t="s">
        <v>34</v>
      </c>
    </row>
    <row r="34" spans="2:3" s="897" customFormat="1" ht="18.75" customHeight="1" x14ac:dyDescent="0.2">
      <c r="B34" s="896" t="s">
        <v>1255</v>
      </c>
      <c r="C34" s="898" t="s">
        <v>35</v>
      </c>
    </row>
    <row r="35" spans="2:3" s="897" customFormat="1" ht="18.75" customHeight="1" x14ac:dyDescent="0.2">
      <c r="B35" s="896" t="s">
        <v>36</v>
      </c>
      <c r="C35" s="898" t="s">
        <v>37</v>
      </c>
    </row>
    <row r="36" spans="2:3" s="897" customFormat="1" ht="18.75" customHeight="1" x14ac:dyDescent="0.2">
      <c r="B36" s="896" t="s">
        <v>38</v>
      </c>
      <c r="C36" s="898" t="s">
        <v>39</v>
      </c>
    </row>
    <row r="37" spans="2:3" s="897" customFormat="1" ht="18.75" customHeight="1" x14ac:dyDescent="0.2">
      <c r="B37" s="896" t="s">
        <v>40</v>
      </c>
      <c r="C37" s="898" t="s">
        <v>41</v>
      </c>
    </row>
    <row r="38" spans="2:3" s="897" customFormat="1" ht="18.75" customHeight="1" x14ac:dyDescent="0.2">
      <c r="B38" s="896" t="s">
        <v>42</v>
      </c>
      <c r="C38" s="898" t="s">
        <v>43</v>
      </c>
    </row>
    <row r="39" spans="2:3" s="897" customFormat="1" ht="18.75" customHeight="1" x14ac:dyDescent="0.2">
      <c r="B39" s="896" t="s">
        <v>44</v>
      </c>
      <c r="C39" s="898" t="s">
        <v>45</v>
      </c>
    </row>
    <row r="40" spans="2:3" s="897" customFormat="1" ht="18.75" customHeight="1" x14ac:dyDescent="0.2">
      <c r="B40" s="896" t="s">
        <v>46</v>
      </c>
      <c r="C40" s="898" t="s">
        <v>47</v>
      </c>
    </row>
    <row r="41" spans="2:3" s="897" customFormat="1" ht="18.75" customHeight="1" x14ac:dyDescent="0.2">
      <c r="B41" s="896" t="s">
        <v>48</v>
      </c>
      <c r="C41" s="898" t="s">
        <v>49</v>
      </c>
    </row>
    <row r="42" spans="2:3" s="897" customFormat="1" ht="18.75" customHeight="1" x14ac:dyDescent="0.2">
      <c r="B42" s="896" t="s">
        <v>50</v>
      </c>
      <c r="C42" s="898" t="s">
        <v>51</v>
      </c>
    </row>
    <row r="43" spans="2:3" s="897" customFormat="1" ht="18.75" customHeight="1" x14ac:dyDescent="0.2">
      <c r="B43" s="896" t="s">
        <v>52</v>
      </c>
      <c r="C43" s="898" t="s">
        <v>53</v>
      </c>
    </row>
    <row r="44" spans="2:3" s="897" customFormat="1" ht="27" customHeight="1" x14ac:dyDescent="0.2">
      <c r="B44" s="896"/>
      <c r="C44" s="898"/>
    </row>
    <row r="45" spans="2:3" s="897" customFormat="1" ht="27" customHeight="1" x14ac:dyDescent="0.2">
      <c r="B45" s="896"/>
      <c r="C45" s="898"/>
    </row>
    <row r="46" spans="2:3" s="897" customFormat="1" ht="22.5" customHeight="1" x14ac:dyDescent="0.2">
      <c r="B46" s="896" t="s">
        <v>54</v>
      </c>
      <c r="C46" s="898"/>
    </row>
    <row r="47" spans="2:3" s="897" customFormat="1" ht="22.5" customHeight="1" x14ac:dyDescent="0.2">
      <c r="B47" s="896" t="s">
        <v>55</v>
      </c>
      <c r="C47" s="898" t="s">
        <v>56</v>
      </c>
    </row>
    <row r="48" spans="2:3" s="897" customFormat="1" ht="22.5" customHeight="1" x14ac:dyDescent="0.2">
      <c r="B48" s="896"/>
      <c r="C48" s="898"/>
    </row>
    <row r="49" spans="1:3" s="897" customFormat="1" ht="22.5" customHeight="1" x14ac:dyDescent="0.2">
      <c r="B49" s="896" t="s">
        <v>57</v>
      </c>
      <c r="C49" s="898"/>
    </row>
    <row r="50" spans="1:3" s="897" customFormat="1" ht="22.5" customHeight="1" x14ac:dyDescent="0.2">
      <c r="B50" s="896" t="s">
        <v>58</v>
      </c>
      <c r="C50" s="898" t="s">
        <v>59</v>
      </c>
    </row>
    <row r="51" spans="1:3" s="897" customFormat="1" ht="22.5" customHeight="1" x14ac:dyDescent="0.2">
      <c r="B51" s="896" t="s">
        <v>60</v>
      </c>
      <c r="C51" s="898" t="s">
        <v>61</v>
      </c>
    </row>
    <row r="52" spans="1:3" s="897" customFormat="1" ht="22.5" customHeight="1" x14ac:dyDescent="0.2">
      <c r="B52" s="896"/>
      <c r="C52" s="898"/>
    </row>
    <row r="53" spans="1:3" s="897" customFormat="1" ht="22.5" customHeight="1" x14ac:dyDescent="0.2">
      <c r="A53" s="954"/>
      <c r="B53" s="896" t="s">
        <v>62</v>
      </c>
      <c r="C53" s="898"/>
    </row>
    <row r="54" spans="1:3" s="897" customFormat="1" ht="22.5" customHeight="1" x14ac:dyDescent="0.2">
      <c r="A54" s="954"/>
      <c r="B54" s="896" t="s">
        <v>65</v>
      </c>
      <c r="C54" s="898" t="s">
        <v>66</v>
      </c>
    </row>
    <row r="55" spans="1:3" s="897" customFormat="1" ht="22.5" customHeight="1" x14ac:dyDescent="0.2">
      <c r="A55" s="954"/>
      <c r="B55" s="896" t="s">
        <v>67</v>
      </c>
      <c r="C55" s="898" t="s">
        <v>68</v>
      </c>
    </row>
    <row r="56" spans="1:3" s="897" customFormat="1" ht="22.5" customHeight="1" x14ac:dyDescent="0.2">
      <c r="A56" s="954"/>
      <c r="B56" s="896" t="s">
        <v>69</v>
      </c>
      <c r="C56" s="898" t="s">
        <v>70</v>
      </c>
    </row>
    <row r="57" spans="1:3" s="897" customFormat="1" ht="22.5" customHeight="1" x14ac:dyDescent="0.2">
      <c r="A57" s="954"/>
      <c r="B57" s="896" t="s">
        <v>71</v>
      </c>
      <c r="C57" s="898" t="s">
        <v>72</v>
      </c>
    </row>
    <row r="58" spans="1:3" s="897" customFormat="1" ht="22.5" customHeight="1" x14ac:dyDescent="0.2">
      <c r="A58" s="954"/>
      <c r="B58" s="896" t="s">
        <v>73</v>
      </c>
      <c r="C58" s="898" t="s">
        <v>74</v>
      </c>
    </row>
    <row r="59" spans="1:3" s="897" customFormat="1" ht="22.5" customHeight="1" x14ac:dyDescent="0.2">
      <c r="A59" s="954"/>
      <c r="B59" s="896" t="s">
        <v>75</v>
      </c>
      <c r="C59" s="898" t="s">
        <v>76</v>
      </c>
    </row>
    <row r="60" spans="1:3" s="897" customFormat="1" ht="22.5" customHeight="1" x14ac:dyDescent="0.2">
      <c r="A60" s="954"/>
      <c r="B60" s="896" t="s">
        <v>63</v>
      </c>
      <c r="C60" s="898" t="s">
        <v>64</v>
      </c>
    </row>
    <row r="61" spans="1:3" s="897" customFormat="1" ht="19.5" customHeight="1" x14ac:dyDescent="0.2">
      <c r="B61" s="896"/>
      <c r="C61" s="898"/>
    </row>
    <row r="62" spans="1:3" s="897" customFormat="1" ht="27" customHeight="1" x14ac:dyDescent="0.2">
      <c r="B62" s="896" t="s">
        <v>77</v>
      </c>
      <c r="C62" s="898"/>
    </row>
    <row r="63" spans="1:3" s="897" customFormat="1" ht="27" customHeight="1" x14ac:dyDescent="0.2">
      <c r="B63" s="896" t="s">
        <v>78</v>
      </c>
      <c r="C63" s="898" t="s">
        <v>79</v>
      </c>
    </row>
    <row r="64" spans="1:3" s="897" customFormat="1" ht="27" customHeight="1" x14ac:dyDescent="0.2">
      <c r="B64" s="896" t="s">
        <v>80</v>
      </c>
      <c r="C64" s="898" t="s">
        <v>81</v>
      </c>
    </row>
    <row r="65" spans="1:3" s="897" customFormat="1" ht="27" customHeight="1" x14ac:dyDescent="0.2">
      <c r="B65" s="896" t="s">
        <v>82</v>
      </c>
      <c r="C65" s="898" t="s">
        <v>83</v>
      </c>
    </row>
    <row r="66" spans="1:3" s="897" customFormat="1" ht="27" customHeight="1" x14ac:dyDescent="0.2">
      <c r="B66" s="896" t="s">
        <v>84</v>
      </c>
      <c r="C66" s="898" t="s">
        <v>85</v>
      </c>
    </row>
    <row r="67" spans="1:3" s="897" customFormat="1" ht="27" customHeight="1" x14ac:dyDescent="0.2">
      <c r="B67" s="896"/>
      <c r="C67" s="898"/>
    </row>
    <row r="68" spans="1:3" s="897" customFormat="1" ht="27" customHeight="1" x14ac:dyDescent="0.2">
      <c r="B68" s="896" t="s">
        <v>86</v>
      </c>
      <c r="C68" s="898"/>
    </row>
    <row r="69" spans="1:3" s="897" customFormat="1" ht="27" customHeight="1" x14ac:dyDescent="0.2">
      <c r="B69" s="896" t="s">
        <v>87</v>
      </c>
      <c r="C69" s="898" t="s">
        <v>88</v>
      </c>
    </row>
    <row r="70" spans="1:3" s="897" customFormat="1" ht="27" customHeight="1" x14ac:dyDescent="0.2">
      <c r="B70" s="896"/>
      <c r="C70" s="898"/>
    </row>
    <row r="71" spans="1:3" s="897" customFormat="1" ht="27" customHeight="1" x14ac:dyDescent="0.2">
      <c r="B71" s="896" t="s">
        <v>89</v>
      </c>
      <c r="C71" s="898"/>
    </row>
    <row r="72" spans="1:3" s="897" customFormat="1" ht="27" customHeight="1" x14ac:dyDescent="0.2">
      <c r="B72" s="896" t="s">
        <v>90</v>
      </c>
      <c r="C72" s="898" t="s">
        <v>91</v>
      </c>
    </row>
    <row r="73" spans="1:3" s="897" customFormat="1" ht="24.75" customHeight="1" x14ac:dyDescent="0.2">
      <c r="B73" s="896"/>
      <c r="C73" s="898"/>
    </row>
    <row r="74" spans="1:3" s="897" customFormat="1" ht="24.75" customHeight="1" x14ac:dyDescent="0.2">
      <c r="B74" s="896" t="s">
        <v>1265</v>
      </c>
      <c r="C74" s="898"/>
    </row>
    <row r="75" spans="1:3" s="897" customFormat="1" ht="24.75" customHeight="1" x14ac:dyDescent="0.2">
      <c r="A75" s="914"/>
      <c r="B75" s="896" t="s">
        <v>8</v>
      </c>
      <c r="C75" s="898" t="s">
        <v>9</v>
      </c>
    </row>
    <row r="76" spans="1:3" s="897" customFormat="1" ht="24" customHeight="1" x14ac:dyDescent="0.2">
      <c r="A76" s="914"/>
      <c r="B76" s="896"/>
      <c r="C76" s="898"/>
    </row>
    <row r="77" spans="1:3" s="897" customFormat="1" ht="24" customHeight="1" x14ac:dyDescent="0.2">
      <c r="B77" s="896" t="s">
        <v>92</v>
      </c>
      <c r="C77" s="898"/>
    </row>
    <row r="78" spans="1:3" s="897" customFormat="1" ht="24" customHeight="1" x14ac:dyDescent="0.2">
      <c r="B78" s="896" t="s">
        <v>93</v>
      </c>
      <c r="C78" s="898" t="s">
        <v>94</v>
      </c>
    </row>
    <row r="79" spans="1:3" s="897" customFormat="1" ht="24" customHeight="1" x14ac:dyDescent="0.2">
      <c r="B79" s="896" t="s">
        <v>95</v>
      </c>
      <c r="C79" s="898" t="s">
        <v>96</v>
      </c>
    </row>
    <row r="80" spans="1:3" s="897" customFormat="1" ht="24" customHeight="1" x14ac:dyDescent="0.2">
      <c r="B80" s="896" t="s">
        <v>97</v>
      </c>
      <c r="C80" s="898" t="s">
        <v>98</v>
      </c>
    </row>
    <row r="81" spans="2:3" s="897" customFormat="1" ht="24" customHeight="1" x14ac:dyDescent="0.2">
      <c r="B81" s="896" t="s">
        <v>99</v>
      </c>
      <c r="C81" s="898" t="s">
        <v>100</v>
      </c>
    </row>
    <row r="82" spans="2:3" s="897" customFormat="1" ht="24" customHeight="1" x14ac:dyDescent="0.2">
      <c r="B82" s="896" t="s">
        <v>101</v>
      </c>
      <c r="C82" s="898" t="s">
        <v>102</v>
      </c>
    </row>
    <row r="83" spans="2:3" s="897" customFormat="1" ht="24" customHeight="1" x14ac:dyDescent="0.2">
      <c r="B83" s="896"/>
    </row>
    <row r="84" spans="2:3" s="897" customFormat="1" ht="24" customHeight="1" x14ac:dyDescent="0.2">
      <c r="B84" s="896" t="s">
        <v>103</v>
      </c>
    </row>
    <row r="85" spans="2:3" s="897" customFormat="1" ht="24" customHeight="1" x14ac:dyDescent="0.2">
      <c r="B85" s="896" t="s">
        <v>104</v>
      </c>
      <c r="C85" s="898" t="s">
        <v>103</v>
      </c>
    </row>
    <row r="86" spans="2:3" s="897" customFormat="1" ht="24" customHeight="1" x14ac:dyDescent="0.2">
      <c r="B86" s="896" t="s">
        <v>105</v>
      </c>
      <c r="C86" s="898" t="s">
        <v>106</v>
      </c>
    </row>
    <row r="87" spans="2:3" s="897" customFormat="1" ht="24" customHeight="1" x14ac:dyDescent="0.2">
      <c r="B87" s="896" t="s">
        <v>107</v>
      </c>
      <c r="C87" s="898" t="s">
        <v>108</v>
      </c>
    </row>
    <row r="88" spans="2:3" s="897" customFormat="1" ht="24" customHeight="1" x14ac:dyDescent="0.2">
      <c r="B88" s="896"/>
      <c r="C88" s="898"/>
    </row>
  </sheetData>
  <sheetProtection algorithmName="SHA-512" hashValue="I3WRaScll6QYA3q5w8PCWC7jGq6Kgr5k2SzqlEw44ZohjHRqCxfogKVIOtnVIuN8vi2IEAR6UJwM7/X8NbmGpw==" saltValue="NKrbRbRstgcDFCkdjCDMSw==" spinCount="100000" sheet="1" objects="1" scenarios="1"/>
  <mergeCells count="1">
    <mergeCell ref="B3:C3"/>
  </mergeCells>
  <conditionalFormatting sqref="B15">
    <cfRule type="duplicateValues" dxfId="21" priority="52"/>
  </conditionalFormatting>
  <conditionalFormatting sqref="B63:B65">
    <cfRule type="duplicateValues" dxfId="20" priority="51"/>
  </conditionalFormatting>
  <conditionalFormatting sqref="B66">
    <cfRule type="duplicateValues" dxfId="19" priority="50"/>
  </conditionalFormatting>
  <conditionalFormatting sqref="B20:B21">
    <cfRule type="duplicateValues" dxfId="18" priority="49"/>
  </conditionalFormatting>
  <conditionalFormatting sqref="B50:B52">
    <cfRule type="duplicateValues" dxfId="17" priority="48"/>
  </conditionalFormatting>
  <conditionalFormatting sqref="B29:B30">
    <cfRule type="duplicateValues" dxfId="16" priority="46"/>
  </conditionalFormatting>
  <conditionalFormatting sqref="B69">
    <cfRule type="duplicateValues" dxfId="15" priority="45"/>
  </conditionalFormatting>
  <conditionalFormatting sqref="B72:B74">
    <cfRule type="duplicateValues" dxfId="14" priority="44"/>
  </conditionalFormatting>
  <conditionalFormatting sqref="B36:B44">
    <cfRule type="duplicateValues" dxfId="13" priority="42"/>
  </conditionalFormatting>
  <conditionalFormatting sqref="B33">
    <cfRule type="duplicateValues" dxfId="12" priority="41"/>
  </conditionalFormatting>
  <conditionalFormatting sqref="B35">
    <cfRule type="duplicateValues" dxfId="11" priority="40"/>
  </conditionalFormatting>
  <conditionalFormatting sqref="B47">
    <cfRule type="duplicateValues" dxfId="10" priority="39"/>
  </conditionalFormatting>
  <conditionalFormatting sqref="B24:B26">
    <cfRule type="duplicateValues" dxfId="9" priority="38"/>
  </conditionalFormatting>
  <conditionalFormatting sqref="B54:B55 B57:B59">
    <cfRule type="duplicateValues" dxfId="8" priority="35"/>
  </conditionalFormatting>
  <conditionalFormatting sqref="B56">
    <cfRule type="duplicateValues" dxfId="7" priority="34"/>
  </conditionalFormatting>
  <conditionalFormatting sqref="B75:B76">
    <cfRule type="duplicateValues" dxfId="6" priority="33"/>
  </conditionalFormatting>
  <conditionalFormatting sqref="B60">
    <cfRule type="duplicateValues" dxfId="5" priority="32"/>
  </conditionalFormatting>
  <conditionalFormatting sqref="B34">
    <cfRule type="duplicateValues" dxfId="4" priority="31"/>
  </conditionalFormatting>
  <conditionalFormatting sqref="B16">
    <cfRule type="duplicateValues" dxfId="3" priority="30"/>
  </conditionalFormatting>
  <conditionalFormatting sqref="B85:B88">
    <cfRule type="duplicateValues" dxfId="2" priority="28"/>
  </conditionalFormatting>
  <conditionalFormatting sqref="B78:B82">
    <cfRule type="duplicateValues" dxfId="1" priority="2"/>
  </conditionalFormatting>
  <conditionalFormatting sqref="B17">
    <cfRule type="duplicateValues" dxfId="0" priority="1"/>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36" location="'EU CQ1'!A1" display="EU CQ1" xr:uid="{57D8B1F7-E8C0-43B7-8598-A4E18D6C40C5}"/>
    <hyperlink ref="B37" location="'EU CQ2'!A1" display="EU CQ2" xr:uid="{233388CF-6B59-4C1E-8C5F-3B2DDA39338A}"/>
    <hyperlink ref="B38" location="'EU CQ3'!A1" display="EU CQ3" xr:uid="{08D6C711-CD35-481D-968F-5BC0A4A4CC0E}"/>
    <hyperlink ref="B39" location="'EU CQ4'!A1" display="EU CQ4" xr:uid="{D76CB422-4557-47EB-AE0B-1E2803CFFF26}"/>
    <hyperlink ref="B40" location="'EU CQ5'!A1" display="EU CQ5" xr:uid="{71FE1A8C-D1EE-469D-A4FF-781C123921E0}"/>
    <hyperlink ref="B41" location="'EU CQ6'!A1" display="EU CQ6" xr:uid="{502DB1E3-730A-4D0A-9DAA-651B7DF7B3AE}"/>
    <hyperlink ref="B42" location="'EU CQ7'!A1" display="EU CQ7" xr:uid="{33105201-2FC7-4D26-8A91-2C38C4BD9A2E}"/>
    <hyperlink ref="B43" location="'EU CQ8'!A1" display="EU CQ8" xr:uid="{3F6967F3-30B9-4338-898B-560E20739CEB}"/>
    <hyperlink ref="B33" location="'EU CR1'!A1" display="EU CR1" xr:uid="{723D34C6-A2AA-4B49-BBEE-35BEE3D6C333}"/>
    <hyperlink ref="B35" location="'EU CR2a'!A1" display="EU CR2a" xr:uid="{FD170195-878B-4EF3-B7AC-AE50C9ECA3B6}"/>
    <hyperlink ref="B47" location="'EU CR3'!A1" display="EU CR3" xr:uid="{62223AA2-F372-488C-9C2F-CF7D1D173CA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34" location="'EU CR1-A'!A1" display="EU CR1-A" xr:uid="{4C1CB8EE-4C8D-4EB2-9C68-252B68FD16A4}"/>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17" location="'EU CCA'!A1" display="EU CCA" xr:uid="{7F348662-F846-483F-BDC6-F3121965CD8F}"/>
    <hyperlink ref="B10" location="EU_LI2!A1" display="EU LI2" xr:uid="{0E92172E-D9A1-46B9-AAF9-073629175EC4}"/>
    <hyperlink ref="B11" location="EU_LI3!A1" display="EU LI3" xr:uid="{6DA4A83A-F111-4B23-8693-1E965506EC91}"/>
  </hyperlinks>
  <pageMargins left="0.70866141732283472" right="0.70866141732283472" top="0.74803149606299213" bottom="0.74803149606299213" header="0.31496062992125984" footer="0.31496062992125984"/>
  <pageSetup scale="64"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19"/>
  <sheetViews>
    <sheetView showGridLines="0" zoomScale="85" zoomScaleNormal="85" workbookViewId="0">
      <selection activeCell="I17" sqref="I17"/>
    </sheetView>
  </sheetViews>
  <sheetFormatPr defaultColWidth="8.7109375" defaultRowHeight="14.25" x14ac:dyDescent="0.2"/>
  <cols>
    <col min="1" max="1" width="10.42578125" style="40" customWidth="1"/>
    <col min="2" max="2" width="16.85546875" style="38" customWidth="1"/>
    <col min="3" max="3" width="23.5703125" style="39" customWidth="1"/>
    <col min="4" max="4" width="14.42578125" style="40" customWidth="1"/>
    <col min="5" max="5" width="12.7109375" style="40" customWidth="1"/>
    <col min="6" max="6" width="19.42578125" style="40" customWidth="1"/>
    <col min="7" max="7" width="17.28515625" style="40" customWidth="1"/>
    <col min="8" max="8" width="18.140625" style="40" customWidth="1"/>
    <col min="9" max="9" width="18.28515625" style="40" customWidth="1"/>
    <col min="10" max="10" width="13.5703125" style="40" customWidth="1"/>
    <col min="11" max="11" width="14.85546875" style="40" customWidth="1"/>
    <col min="12" max="12" width="16.28515625" style="40" customWidth="1"/>
    <col min="13" max="13" width="11" style="40" customWidth="1"/>
    <col min="14" max="14" width="13.42578125" style="40" customWidth="1"/>
    <col min="15" max="15" width="14.28515625" style="40" customWidth="1"/>
    <col min="16" max="16" width="12.5703125" style="40" customWidth="1"/>
    <col min="17" max="17" width="10.7109375" style="40" customWidth="1"/>
    <col min="18" max="16384" width="8.7109375" style="40"/>
  </cols>
  <sheetData>
    <row r="1" spans="1:17" ht="15" x14ac:dyDescent="0.25">
      <c r="A1" s="4"/>
    </row>
    <row r="2" spans="1:17" ht="15" thickBot="1" x14ac:dyDescent="0.25"/>
    <row r="3" spans="1:17" s="9" customFormat="1" ht="36.75" customHeight="1" thickBot="1" x14ac:dyDescent="0.3">
      <c r="A3" s="8"/>
      <c r="B3" s="1111" t="s">
        <v>234</v>
      </c>
      <c r="C3" s="1112"/>
      <c r="D3" s="1112"/>
      <c r="E3" s="1112"/>
      <c r="F3" s="1112"/>
      <c r="G3" s="1112"/>
      <c r="H3" s="1112"/>
      <c r="I3" s="1112"/>
      <c r="J3" s="1112"/>
      <c r="K3" s="1112"/>
      <c r="L3" s="1112"/>
      <c r="M3" s="1112"/>
      <c r="N3" s="1112"/>
      <c r="O3" s="1112"/>
      <c r="P3" s="1113"/>
    </row>
    <row r="4" spans="1:17" s="9" customFormat="1" ht="18" x14ac:dyDescent="0.25">
      <c r="A4" s="8"/>
      <c r="B4" s="41"/>
      <c r="C4" s="41"/>
      <c r="D4" s="41"/>
      <c r="E4" s="41"/>
      <c r="F4" s="41"/>
      <c r="G4" s="41"/>
      <c r="H4" s="41"/>
      <c r="I4" s="41"/>
      <c r="J4" s="41"/>
      <c r="K4" s="41"/>
      <c r="L4" s="41"/>
      <c r="M4" s="41"/>
      <c r="N4" s="41"/>
      <c r="O4" s="41"/>
      <c r="P4" s="41"/>
    </row>
    <row r="5" spans="1:17" ht="15.75" thickBot="1" x14ac:dyDescent="0.3">
      <c r="A5" s="8"/>
      <c r="B5" s="1149"/>
      <c r="C5" s="1149"/>
      <c r="D5" s="1149"/>
      <c r="E5" s="1149"/>
      <c r="F5" s="1149"/>
      <c r="G5" s="1149"/>
      <c r="H5" s="1149"/>
      <c r="I5" s="1149"/>
      <c r="J5" s="1149"/>
      <c r="K5" s="1149"/>
      <c r="L5" s="1149"/>
      <c r="M5" s="1149"/>
      <c r="N5" s="1149"/>
      <c r="O5" s="1149"/>
      <c r="P5" s="1149"/>
    </row>
    <row r="6" spans="1:17" s="39" customFormat="1" ht="15.75" thickBot="1" x14ac:dyDescent="0.3">
      <c r="B6" s="8"/>
      <c r="C6" s="8"/>
      <c r="D6" s="42" t="s">
        <v>235</v>
      </c>
      <c r="E6" s="42" t="s">
        <v>236</v>
      </c>
      <c r="F6" s="42" t="s">
        <v>237</v>
      </c>
      <c r="G6" s="42" t="s">
        <v>238</v>
      </c>
      <c r="H6" s="42" t="s">
        <v>239</v>
      </c>
      <c r="I6" s="42" t="s">
        <v>240</v>
      </c>
      <c r="J6" s="42" t="s">
        <v>241</v>
      </c>
      <c r="K6" s="42" t="s">
        <v>242</v>
      </c>
      <c r="L6" s="42" t="s">
        <v>243</v>
      </c>
      <c r="M6" s="42" t="s">
        <v>244</v>
      </c>
      <c r="N6" s="42" t="s">
        <v>245</v>
      </c>
      <c r="O6" s="42" t="s">
        <v>246</v>
      </c>
      <c r="P6" s="43" t="s">
        <v>247</v>
      </c>
    </row>
    <row r="7" spans="1:17" s="39" customFormat="1" ht="15" customHeight="1" x14ac:dyDescent="0.25">
      <c r="A7" s="44"/>
      <c r="B7" s="8"/>
      <c r="C7" s="8"/>
      <c r="D7" s="1150" t="s">
        <v>248</v>
      </c>
      <c r="E7" s="1151"/>
      <c r="F7" s="1154" t="s">
        <v>249</v>
      </c>
      <c r="G7" s="1154"/>
      <c r="H7" s="1156" t="s">
        <v>250</v>
      </c>
      <c r="I7" s="1156" t="s">
        <v>251</v>
      </c>
      <c r="J7" s="1154" t="s">
        <v>252</v>
      </c>
      <c r="K7" s="1154"/>
      <c r="L7" s="1154"/>
      <c r="M7" s="1154"/>
      <c r="N7" s="1156" t="s">
        <v>253</v>
      </c>
      <c r="O7" s="1156" t="s">
        <v>254</v>
      </c>
      <c r="P7" s="1151" t="s">
        <v>255</v>
      </c>
    </row>
    <row r="8" spans="1:17" s="39" customFormat="1" ht="15.75" customHeight="1" thickBot="1" x14ac:dyDescent="0.3">
      <c r="A8" s="44"/>
      <c r="B8" s="8"/>
      <c r="C8" s="8"/>
      <c r="D8" s="1152"/>
      <c r="E8" s="1153"/>
      <c r="F8" s="1155"/>
      <c r="G8" s="1155"/>
      <c r="H8" s="1157"/>
      <c r="I8" s="1157"/>
      <c r="J8" s="1155"/>
      <c r="K8" s="1155"/>
      <c r="L8" s="1155"/>
      <c r="M8" s="1155"/>
      <c r="N8" s="1157"/>
      <c r="O8" s="1157"/>
      <c r="P8" s="1159"/>
    </row>
    <row r="9" spans="1:17" ht="100.5" thickBot="1" x14ac:dyDescent="0.3">
      <c r="B9" s="8"/>
      <c r="C9" s="8"/>
      <c r="D9" s="45" t="s">
        <v>256</v>
      </c>
      <c r="E9" s="45" t="s">
        <v>257</v>
      </c>
      <c r="F9" s="45" t="s">
        <v>258</v>
      </c>
      <c r="G9" s="45" t="s">
        <v>259</v>
      </c>
      <c r="H9" s="1158"/>
      <c r="I9" s="1158"/>
      <c r="J9" s="46" t="s">
        <v>260</v>
      </c>
      <c r="K9" s="46" t="s">
        <v>249</v>
      </c>
      <c r="L9" s="46" t="s">
        <v>261</v>
      </c>
      <c r="M9" s="47" t="s">
        <v>262</v>
      </c>
      <c r="N9" s="1158"/>
      <c r="O9" s="1158"/>
      <c r="P9" s="1159"/>
    </row>
    <row r="10" spans="1:17" x14ac:dyDescent="0.2">
      <c r="B10" s="48" t="s">
        <v>263</v>
      </c>
      <c r="C10" s="49" t="s">
        <v>264</v>
      </c>
      <c r="D10" s="50"/>
      <c r="E10" s="51"/>
      <c r="F10" s="50"/>
      <c r="G10" s="51"/>
      <c r="H10" s="50"/>
      <c r="I10" s="51"/>
      <c r="J10" s="52"/>
      <c r="K10" s="52"/>
      <c r="L10" s="52"/>
      <c r="M10" s="52"/>
      <c r="N10" s="52"/>
      <c r="O10" s="53"/>
      <c r="P10" s="54"/>
    </row>
    <row r="11" spans="1:17" ht="28.5" x14ac:dyDescent="0.2">
      <c r="B11" s="55"/>
      <c r="C11" s="56" t="s">
        <v>265</v>
      </c>
      <c r="D11" s="957">
        <v>0</v>
      </c>
      <c r="E11" s="957">
        <v>0</v>
      </c>
      <c r="F11" s="957">
        <v>0</v>
      </c>
      <c r="G11" s="957">
        <v>0</v>
      </c>
      <c r="H11" s="957">
        <v>0</v>
      </c>
      <c r="I11" s="957">
        <v>0</v>
      </c>
      <c r="J11" s="957">
        <v>0</v>
      </c>
      <c r="K11" s="957">
        <v>0</v>
      </c>
      <c r="L11" s="957">
        <v>0</v>
      </c>
      <c r="M11" s="957">
        <v>0</v>
      </c>
      <c r="N11" s="957">
        <v>0</v>
      </c>
      <c r="O11" s="957">
        <v>0</v>
      </c>
      <c r="P11" s="958">
        <v>0</v>
      </c>
      <c r="Q11" s="57"/>
    </row>
    <row r="12" spans="1:17" x14ac:dyDescent="0.2">
      <c r="B12" s="55"/>
      <c r="C12" s="56" t="s">
        <v>266</v>
      </c>
      <c r="D12" s="957">
        <v>1.9211990000000002E-2</v>
      </c>
      <c r="E12" s="957">
        <v>0</v>
      </c>
      <c r="F12" s="957">
        <v>0</v>
      </c>
      <c r="G12" s="957">
        <v>0</v>
      </c>
      <c r="H12" s="957">
        <v>0</v>
      </c>
      <c r="I12" s="957">
        <v>1.9211990000000002E-2</v>
      </c>
      <c r="J12" s="957">
        <v>1.1530399999999999E-3</v>
      </c>
      <c r="K12" s="957">
        <v>0</v>
      </c>
      <c r="L12" s="957">
        <v>0</v>
      </c>
      <c r="M12" s="957">
        <v>1.1530399999999999E-3</v>
      </c>
      <c r="N12" s="957">
        <v>1.4412999999999999E-2</v>
      </c>
      <c r="O12" s="957">
        <v>1.041754754E-8</v>
      </c>
      <c r="P12" s="958">
        <v>0</v>
      </c>
      <c r="Q12" s="57"/>
    </row>
    <row r="13" spans="1:17" x14ac:dyDescent="0.2">
      <c r="B13" s="58"/>
      <c r="C13" s="56" t="s">
        <v>267</v>
      </c>
      <c r="D13" s="957">
        <v>7.7647999999999997E-4</v>
      </c>
      <c r="E13" s="957">
        <v>0</v>
      </c>
      <c r="F13" s="957">
        <v>0</v>
      </c>
      <c r="G13" s="957">
        <v>0</v>
      </c>
      <c r="H13" s="957">
        <v>0</v>
      </c>
      <c r="I13" s="957">
        <v>7.7647999999999997E-4</v>
      </c>
      <c r="J13" s="957">
        <v>4.6430000000000001E-5</v>
      </c>
      <c r="K13" s="957">
        <v>0</v>
      </c>
      <c r="L13" s="957">
        <v>0</v>
      </c>
      <c r="M13" s="957">
        <v>4.6430000000000001E-5</v>
      </c>
      <c r="N13" s="957">
        <v>5.8037500000000005E-4</v>
      </c>
      <c r="O13" s="957">
        <v>4.1948824999999998E-10</v>
      </c>
      <c r="P13" s="958">
        <v>0</v>
      </c>
      <c r="Q13" s="57"/>
    </row>
    <row r="14" spans="1:17" x14ac:dyDescent="0.2">
      <c r="B14" s="55"/>
      <c r="C14" s="56" t="s">
        <v>268</v>
      </c>
      <c r="D14" s="957">
        <v>3.3100650000000002E-2</v>
      </c>
      <c r="E14" s="957">
        <v>0</v>
      </c>
      <c r="F14" s="957">
        <v>0</v>
      </c>
      <c r="G14" s="957">
        <v>0</v>
      </c>
      <c r="H14" s="957">
        <v>0</v>
      </c>
      <c r="I14" s="957">
        <v>3.3100650000000002E-2</v>
      </c>
      <c r="J14" s="957">
        <v>1.9862E-3</v>
      </c>
      <c r="K14" s="957">
        <v>0</v>
      </c>
      <c r="L14" s="957">
        <v>0</v>
      </c>
      <c r="M14" s="957">
        <v>1.9862E-3</v>
      </c>
      <c r="N14" s="957">
        <v>2.4827499999999999E-2</v>
      </c>
      <c r="O14" s="957">
        <v>1.7945026119999999E-8</v>
      </c>
      <c r="P14" s="958">
        <v>0</v>
      </c>
      <c r="Q14" s="57"/>
    </row>
    <row r="15" spans="1:17" x14ac:dyDescent="0.2">
      <c r="B15" s="55"/>
      <c r="C15" s="56" t="s">
        <v>269</v>
      </c>
      <c r="D15" s="957">
        <v>528.67197530999999</v>
      </c>
      <c r="E15" s="957">
        <v>330.93867373</v>
      </c>
      <c r="F15" s="957">
        <v>0</v>
      </c>
      <c r="G15" s="957">
        <v>0</v>
      </c>
      <c r="H15" s="957">
        <v>0</v>
      </c>
      <c r="I15" s="957">
        <v>859.61064904</v>
      </c>
      <c r="J15" s="957">
        <v>52.060425869999996</v>
      </c>
      <c r="K15" s="957">
        <v>0</v>
      </c>
      <c r="L15" s="957">
        <v>0</v>
      </c>
      <c r="M15" s="957">
        <v>52.060425869999996</v>
      </c>
      <c r="N15" s="957">
        <v>650.75532337499999</v>
      </c>
      <c r="O15" s="957">
        <v>4.7035832339198998E-4</v>
      </c>
      <c r="P15" s="958">
        <v>0</v>
      </c>
      <c r="Q15" s="57"/>
    </row>
    <row r="16" spans="1:17" x14ac:dyDescent="0.2">
      <c r="B16" s="55"/>
      <c r="C16" s="56" t="s">
        <v>270</v>
      </c>
      <c r="D16" s="957">
        <v>4.3994492599999999</v>
      </c>
      <c r="E16" s="957">
        <v>0</v>
      </c>
      <c r="F16" s="957">
        <v>0</v>
      </c>
      <c r="G16" s="957">
        <v>0</v>
      </c>
      <c r="H16" s="957">
        <v>0</v>
      </c>
      <c r="I16" s="957">
        <v>4.3994492599999999</v>
      </c>
      <c r="J16" s="957">
        <v>0.12463713</v>
      </c>
      <c r="K16" s="957">
        <v>0</v>
      </c>
      <c r="L16" s="957">
        <v>0</v>
      </c>
      <c r="M16" s="957">
        <v>0.12463713</v>
      </c>
      <c r="N16" s="957">
        <v>1.557964125</v>
      </c>
      <c r="O16" s="957">
        <v>1.1260782162199999E-6</v>
      </c>
      <c r="P16" s="958">
        <v>0</v>
      </c>
      <c r="Q16" s="57"/>
    </row>
    <row r="17" spans="2:17" x14ac:dyDescent="0.2">
      <c r="B17" s="55"/>
      <c r="C17" s="56" t="s">
        <v>271</v>
      </c>
      <c r="D17" s="957">
        <v>5.1512139999999998E-2</v>
      </c>
      <c r="E17" s="957">
        <v>0</v>
      </c>
      <c r="F17" s="957">
        <v>0</v>
      </c>
      <c r="G17" s="957">
        <v>0</v>
      </c>
      <c r="H17" s="957">
        <v>0</v>
      </c>
      <c r="I17" s="957">
        <v>5.1512139999999998E-2</v>
      </c>
      <c r="J17" s="957">
        <v>3.0905699999999999E-3</v>
      </c>
      <c r="K17" s="957">
        <v>0</v>
      </c>
      <c r="L17" s="957">
        <v>0</v>
      </c>
      <c r="M17" s="957">
        <v>3.0905699999999999E-3</v>
      </c>
      <c r="N17" s="957">
        <v>3.8632124999999996E-2</v>
      </c>
      <c r="O17" s="957">
        <v>2.7922847329999998E-8</v>
      </c>
      <c r="P17" s="958">
        <v>0</v>
      </c>
      <c r="Q17" s="57"/>
    </row>
    <row r="18" spans="2:17" ht="28.5" x14ac:dyDescent="0.2">
      <c r="B18" s="55"/>
      <c r="C18" s="56" t="s">
        <v>272</v>
      </c>
      <c r="D18" s="957">
        <v>6.1090120000000005E-2</v>
      </c>
      <c r="E18" s="957">
        <v>0</v>
      </c>
      <c r="F18" s="957">
        <v>0</v>
      </c>
      <c r="G18" s="957">
        <v>0</v>
      </c>
      <c r="H18" s="957">
        <v>0</v>
      </c>
      <c r="I18" s="957">
        <v>6.1090120000000005E-2</v>
      </c>
      <c r="J18" s="957">
        <v>3.66629E-3</v>
      </c>
      <c r="K18" s="957">
        <v>0</v>
      </c>
      <c r="L18" s="957">
        <v>0</v>
      </c>
      <c r="M18" s="957">
        <v>3.66629E-3</v>
      </c>
      <c r="N18" s="957">
        <v>4.5828624999999998E-2</v>
      </c>
      <c r="O18" s="957">
        <v>3.3124393220000002E-8</v>
      </c>
      <c r="P18" s="958">
        <v>0</v>
      </c>
      <c r="Q18" s="57"/>
    </row>
    <row r="19" spans="2:17" x14ac:dyDescent="0.2">
      <c r="B19" s="55"/>
      <c r="C19" s="56" t="s">
        <v>273</v>
      </c>
      <c r="D19" s="957">
        <v>1230.8476449300001</v>
      </c>
      <c r="E19" s="957">
        <v>0</v>
      </c>
      <c r="F19" s="957">
        <v>0</v>
      </c>
      <c r="G19" s="957">
        <v>0</v>
      </c>
      <c r="H19" s="957">
        <v>0</v>
      </c>
      <c r="I19" s="957">
        <v>1230.8476449300001</v>
      </c>
      <c r="J19" s="957">
        <v>19.69775572</v>
      </c>
      <c r="K19" s="957">
        <v>0</v>
      </c>
      <c r="L19" s="957">
        <v>0</v>
      </c>
      <c r="M19" s="957">
        <v>19.69775572</v>
      </c>
      <c r="N19" s="957">
        <v>246.2219465</v>
      </c>
      <c r="O19" s="957">
        <v>1.7796633815827999E-4</v>
      </c>
      <c r="P19" s="958">
        <v>0</v>
      </c>
      <c r="Q19" s="57"/>
    </row>
    <row r="20" spans="2:17" x14ac:dyDescent="0.2">
      <c r="B20" s="55"/>
      <c r="C20" s="56" t="s">
        <v>274</v>
      </c>
      <c r="D20" s="957">
        <v>3.3421855200000001</v>
      </c>
      <c r="E20" s="957">
        <v>0</v>
      </c>
      <c r="F20" s="957">
        <v>0</v>
      </c>
      <c r="G20" s="957">
        <v>0</v>
      </c>
      <c r="H20" s="957">
        <v>0</v>
      </c>
      <c r="I20" s="957">
        <v>3.3421855200000001</v>
      </c>
      <c r="J20" s="957">
        <v>0.26608219999999999</v>
      </c>
      <c r="K20" s="957">
        <v>0</v>
      </c>
      <c r="L20" s="957">
        <v>0</v>
      </c>
      <c r="M20" s="957">
        <v>0.26608219999999999</v>
      </c>
      <c r="N20" s="957">
        <v>3.3260274999999999</v>
      </c>
      <c r="O20" s="957">
        <v>2.40401370878E-6</v>
      </c>
      <c r="P20" s="958">
        <v>1E-4</v>
      </c>
      <c r="Q20" s="57"/>
    </row>
    <row r="21" spans="2:17" x14ac:dyDescent="0.2">
      <c r="B21" s="55"/>
      <c r="C21" s="56" t="s">
        <v>275</v>
      </c>
      <c r="D21" s="957">
        <v>4.6256860000000004E-2</v>
      </c>
      <c r="E21" s="957">
        <v>0</v>
      </c>
      <c r="F21" s="957">
        <v>0</v>
      </c>
      <c r="G21" s="957">
        <v>0</v>
      </c>
      <c r="H21" s="957">
        <v>0</v>
      </c>
      <c r="I21" s="957">
        <v>4.6256860000000004E-2</v>
      </c>
      <c r="J21" s="957">
        <v>5.5509799999999996E-3</v>
      </c>
      <c r="K21" s="957">
        <v>0</v>
      </c>
      <c r="L21" s="957">
        <v>0</v>
      </c>
      <c r="M21" s="957">
        <v>5.5509799999999996E-3</v>
      </c>
      <c r="N21" s="957">
        <v>6.9387249999999998E-2</v>
      </c>
      <c r="O21" s="957">
        <v>5.0152291349999997E-8</v>
      </c>
      <c r="P21" s="958">
        <v>0</v>
      </c>
      <c r="Q21" s="57"/>
    </row>
    <row r="22" spans="2:17" ht="28.5" x14ac:dyDescent="0.2">
      <c r="B22" s="55"/>
      <c r="C22" s="56" t="s">
        <v>276</v>
      </c>
      <c r="D22" s="957">
        <v>0</v>
      </c>
      <c r="E22" s="957">
        <v>0</v>
      </c>
      <c r="F22" s="957">
        <v>0</v>
      </c>
      <c r="G22" s="957">
        <v>0</v>
      </c>
      <c r="H22" s="957">
        <v>0</v>
      </c>
      <c r="I22" s="957">
        <v>0</v>
      </c>
      <c r="J22" s="957">
        <v>0</v>
      </c>
      <c r="K22" s="957">
        <v>0</v>
      </c>
      <c r="L22" s="957">
        <v>0</v>
      </c>
      <c r="M22" s="957">
        <v>0</v>
      </c>
      <c r="N22" s="957">
        <v>0</v>
      </c>
      <c r="O22" s="957">
        <v>0</v>
      </c>
      <c r="P22" s="958">
        <v>0</v>
      </c>
      <c r="Q22" s="57"/>
    </row>
    <row r="23" spans="2:17" x14ac:dyDescent="0.2">
      <c r="B23" s="55"/>
      <c r="C23" s="56" t="s">
        <v>277</v>
      </c>
      <c r="D23" s="957">
        <v>0.17039832999999999</v>
      </c>
      <c r="E23" s="957">
        <v>0</v>
      </c>
      <c r="F23" s="957">
        <v>0</v>
      </c>
      <c r="G23" s="957">
        <v>0</v>
      </c>
      <c r="H23" s="957">
        <v>0</v>
      </c>
      <c r="I23" s="957">
        <v>0.17039832999999999</v>
      </c>
      <c r="J23" s="957">
        <v>1.022558E-2</v>
      </c>
      <c r="K23" s="957">
        <v>0</v>
      </c>
      <c r="L23" s="957">
        <v>0</v>
      </c>
      <c r="M23" s="957">
        <v>1.022558E-2</v>
      </c>
      <c r="N23" s="957">
        <v>0.12781975000000001</v>
      </c>
      <c r="O23" s="957">
        <v>9.2386617749999995E-8</v>
      </c>
      <c r="P23" s="958">
        <v>0</v>
      </c>
      <c r="Q23" s="57"/>
    </row>
    <row r="24" spans="2:17" x14ac:dyDescent="0.2">
      <c r="B24" s="55"/>
      <c r="C24" s="56" t="s">
        <v>278</v>
      </c>
      <c r="D24" s="957">
        <v>6.6565539999999992E-2</v>
      </c>
      <c r="E24" s="957">
        <v>0</v>
      </c>
      <c r="F24" s="957">
        <v>0</v>
      </c>
      <c r="G24" s="957">
        <v>0</v>
      </c>
      <c r="H24" s="957">
        <v>0</v>
      </c>
      <c r="I24" s="957">
        <v>6.6565539999999992E-2</v>
      </c>
      <c r="J24" s="957">
        <v>3.99417E-3</v>
      </c>
      <c r="K24" s="957">
        <v>0</v>
      </c>
      <c r="L24" s="957">
        <v>0</v>
      </c>
      <c r="M24" s="957">
        <v>3.99417E-3</v>
      </c>
      <c r="N24" s="957">
        <v>4.9927125000000003E-2</v>
      </c>
      <c r="O24" s="957">
        <v>3.6086740999999998E-8</v>
      </c>
      <c r="P24" s="958">
        <v>0</v>
      </c>
      <c r="Q24" s="57"/>
    </row>
    <row r="25" spans="2:17" x14ac:dyDescent="0.2">
      <c r="B25" s="55"/>
      <c r="C25" s="56" t="s">
        <v>279</v>
      </c>
      <c r="D25" s="957">
        <v>11.553845599999999</v>
      </c>
      <c r="E25" s="957">
        <v>0</v>
      </c>
      <c r="F25" s="957">
        <v>0</v>
      </c>
      <c r="G25" s="957">
        <v>0</v>
      </c>
      <c r="H25" s="957">
        <v>0</v>
      </c>
      <c r="I25" s="957">
        <v>11.553845599999999</v>
      </c>
      <c r="J25" s="957">
        <v>0.69323097999999994</v>
      </c>
      <c r="K25" s="957">
        <v>0</v>
      </c>
      <c r="L25" s="957">
        <v>0</v>
      </c>
      <c r="M25" s="957">
        <v>0.69323097999999994</v>
      </c>
      <c r="N25" s="957">
        <v>8.6653872499999984</v>
      </c>
      <c r="O25" s="957">
        <v>6.2632403793699997E-6</v>
      </c>
      <c r="P25" s="958">
        <v>0</v>
      </c>
      <c r="Q25" s="57"/>
    </row>
    <row r="26" spans="2:17" ht="42.75" x14ac:dyDescent="0.2">
      <c r="B26" s="55"/>
      <c r="C26" s="56" t="s">
        <v>280</v>
      </c>
      <c r="D26" s="957">
        <v>3.9224000000000003E-4</v>
      </c>
      <c r="E26" s="957">
        <v>0</v>
      </c>
      <c r="F26" s="957">
        <v>0</v>
      </c>
      <c r="G26" s="957">
        <v>0</v>
      </c>
      <c r="H26" s="957">
        <v>0</v>
      </c>
      <c r="I26" s="957">
        <v>3.9224000000000003E-4</v>
      </c>
      <c r="J26" s="957">
        <v>2.3690000000000002E-5</v>
      </c>
      <c r="K26" s="957">
        <v>0</v>
      </c>
      <c r="L26" s="957">
        <v>0</v>
      </c>
      <c r="M26" s="957">
        <v>2.3690000000000002E-5</v>
      </c>
      <c r="N26" s="957">
        <v>2.96125E-4</v>
      </c>
      <c r="O26" s="957">
        <v>2.1403568000000001E-10</v>
      </c>
      <c r="P26" s="958">
        <v>0</v>
      </c>
      <c r="Q26" s="57"/>
    </row>
    <row r="27" spans="2:17" x14ac:dyDescent="0.2">
      <c r="B27" s="55"/>
      <c r="C27" s="56" t="s">
        <v>281</v>
      </c>
      <c r="D27" s="957">
        <v>1721.8867233199999</v>
      </c>
      <c r="E27" s="957">
        <v>4242.1185631799999</v>
      </c>
      <c r="F27" s="957">
        <v>0</v>
      </c>
      <c r="G27" s="957">
        <v>0</v>
      </c>
      <c r="H27" s="957">
        <v>0</v>
      </c>
      <c r="I27" s="957">
        <v>5964.0052864999998</v>
      </c>
      <c r="J27" s="957">
        <v>279.98324106000001</v>
      </c>
      <c r="K27" s="957">
        <v>0</v>
      </c>
      <c r="L27" s="957">
        <v>0</v>
      </c>
      <c r="M27" s="957">
        <v>279.98324106000001</v>
      </c>
      <c r="N27" s="957">
        <v>3499.79051325</v>
      </c>
      <c r="O27" s="957">
        <v>2.5296075789254398E-3</v>
      </c>
      <c r="P27" s="958">
        <v>0</v>
      </c>
      <c r="Q27" s="57"/>
    </row>
    <row r="28" spans="2:17" x14ac:dyDescent="0.2">
      <c r="B28" s="55"/>
      <c r="C28" s="56" t="s">
        <v>282</v>
      </c>
      <c r="D28" s="957">
        <v>1.2759959999999999E-2</v>
      </c>
      <c r="E28" s="957">
        <v>0</v>
      </c>
      <c r="F28" s="957">
        <v>0</v>
      </c>
      <c r="G28" s="957">
        <v>0</v>
      </c>
      <c r="H28" s="957">
        <v>0</v>
      </c>
      <c r="I28" s="957">
        <v>1.2759959999999999E-2</v>
      </c>
      <c r="J28" s="957">
        <v>7.6592000000000001E-4</v>
      </c>
      <c r="K28" s="957">
        <v>0</v>
      </c>
      <c r="L28" s="957">
        <v>0</v>
      </c>
      <c r="M28" s="957">
        <v>7.6592000000000001E-4</v>
      </c>
      <c r="N28" s="957">
        <v>9.5740000000000009E-3</v>
      </c>
      <c r="O28" s="957">
        <v>6.9199750299999999E-9</v>
      </c>
      <c r="P28" s="958">
        <v>0</v>
      </c>
      <c r="Q28" s="57"/>
    </row>
    <row r="29" spans="2:17" x14ac:dyDescent="0.2">
      <c r="B29" s="55"/>
      <c r="C29" s="56" t="s">
        <v>283</v>
      </c>
      <c r="D29" s="957">
        <v>0</v>
      </c>
      <c r="E29" s="957">
        <v>0</v>
      </c>
      <c r="F29" s="957">
        <v>0</v>
      </c>
      <c r="G29" s="957">
        <v>0</v>
      </c>
      <c r="H29" s="957">
        <v>0</v>
      </c>
      <c r="I29" s="957">
        <v>0</v>
      </c>
      <c r="J29" s="957">
        <v>0</v>
      </c>
      <c r="K29" s="957">
        <v>0</v>
      </c>
      <c r="L29" s="957">
        <v>0</v>
      </c>
      <c r="M29" s="957">
        <v>0</v>
      </c>
      <c r="N29" s="957">
        <v>0</v>
      </c>
      <c r="O29" s="957">
        <v>0</v>
      </c>
      <c r="P29" s="958">
        <v>0</v>
      </c>
      <c r="Q29" s="57"/>
    </row>
    <row r="30" spans="2:17" x14ac:dyDescent="0.2">
      <c r="B30" s="55"/>
      <c r="C30" s="56" t="s">
        <v>284</v>
      </c>
      <c r="D30" s="957">
        <v>4.5716529999999998E-2</v>
      </c>
      <c r="E30" s="957">
        <v>0</v>
      </c>
      <c r="F30" s="957">
        <v>0</v>
      </c>
      <c r="G30" s="957">
        <v>0</v>
      </c>
      <c r="H30" s="957">
        <v>0</v>
      </c>
      <c r="I30" s="957">
        <v>4.5716529999999998E-2</v>
      </c>
      <c r="J30" s="957">
        <v>2.7434699999999996E-3</v>
      </c>
      <c r="K30" s="957">
        <v>0</v>
      </c>
      <c r="L30" s="957">
        <v>0</v>
      </c>
      <c r="M30" s="957">
        <v>2.7434699999999996E-3</v>
      </c>
      <c r="N30" s="957">
        <v>3.4293374999999994E-2</v>
      </c>
      <c r="O30" s="957">
        <v>2.478684966E-8</v>
      </c>
      <c r="P30" s="958">
        <v>0</v>
      </c>
      <c r="Q30" s="57"/>
    </row>
    <row r="31" spans="2:17" x14ac:dyDescent="0.2">
      <c r="B31" s="55"/>
      <c r="C31" s="56" t="s">
        <v>285</v>
      </c>
      <c r="D31" s="957">
        <v>9.5995899999999995E-2</v>
      </c>
      <c r="E31" s="957">
        <v>0</v>
      </c>
      <c r="F31" s="957">
        <v>0</v>
      </c>
      <c r="G31" s="957">
        <v>0</v>
      </c>
      <c r="H31" s="957">
        <v>0</v>
      </c>
      <c r="I31" s="957">
        <v>9.5995899999999995E-2</v>
      </c>
      <c r="J31" s="957">
        <v>5.8865499999999999E-3</v>
      </c>
      <c r="K31" s="957">
        <v>0</v>
      </c>
      <c r="L31" s="957">
        <v>0</v>
      </c>
      <c r="M31" s="957">
        <v>5.8865499999999999E-3</v>
      </c>
      <c r="N31" s="957">
        <v>7.3581875000000005E-2</v>
      </c>
      <c r="O31" s="957">
        <v>5.3184117150000002E-8</v>
      </c>
      <c r="P31" s="958">
        <v>0</v>
      </c>
      <c r="Q31" s="57"/>
    </row>
    <row r="32" spans="2:17" x14ac:dyDescent="0.2">
      <c r="B32" s="55"/>
      <c r="C32" s="56" t="s">
        <v>286</v>
      </c>
      <c r="D32" s="957">
        <v>2.796945E-2</v>
      </c>
      <c r="E32" s="957">
        <v>0</v>
      </c>
      <c r="F32" s="957">
        <v>0</v>
      </c>
      <c r="G32" s="957">
        <v>0</v>
      </c>
      <c r="H32" s="957">
        <v>0</v>
      </c>
      <c r="I32" s="957">
        <v>2.796945E-2</v>
      </c>
      <c r="J32" s="957">
        <v>1.6784899999999999E-3</v>
      </c>
      <c r="K32" s="957">
        <v>0</v>
      </c>
      <c r="L32" s="957">
        <v>0</v>
      </c>
      <c r="M32" s="957">
        <v>1.6784899999999999E-3</v>
      </c>
      <c r="N32" s="957">
        <v>2.0981125E-2</v>
      </c>
      <c r="O32" s="957">
        <v>1.5164911330000001E-8</v>
      </c>
      <c r="P32" s="958">
        <v>0</v>
      </c>
      <c r="Q32" s="57"/>
    </row>
    <row r="33" spans="2:17" x14ac:dyDescent="0.2">
      <c r="B33" s="55"/>
      <c r="C33" s="56" t="s">
        <v>287</v>
      </c>
      <c r="D33" s="957">
        <v>2.14934E-3</v>
      </c>
      <c r="E33" s="957">
        <v>0</v>
      </c>
      <c r="F33" s="957">
        <v>0</v>
      </c>
      <c r="G33" s="957">
        <v>0</v>
      </c>
      <c r="H33" s="957">
        <v>0</v>
      </c>
      <c r="I33" s="957">
        <v>2.14934E-3</v>
      </c>
      <c r="J33" s="957">
        <v>1.2904E-4</v>
      </c>
      <c r="K33" s="957">
        <v>0</v>
      </c>
      <c r="L33" s="957">
        <v>0</v>
      </c>
      <c r="M33" s="957">
        <v>1.2904E-4</v>
      </c>
      <c r="N33" s="957">
        <v>1.6130000000000001E-3</v>
      </c>
      <c r="O33" s="957">
        <v>1.1658575E-9</v>
      </c>
      <c r="P33" s="958">
        <v>0</v>
      </c>
      <c r="Q33" s="57"/>
    </row>
    <row r="34" spans="2:17" x14ac:dyDescent="0.2">
      <c r="B34" s="55"/>
      <c r="C34" s="56" t="s">
        <v>288</v>
      </c>
      <c r="D34" s="957">
        <v>7.9081350000000009E-2</v>
      </c>
      <c r="E34" s="957">
        <v>0</v>
      </c>
      <c r="F34" s="957">
        <v>0</v>
      </c>
      <c r="G34" s="957">
        <v>0</v>
      </c>
      <c r="H34" s="957">
        <v>0</v>
      </c>
      <c r="I34" s="957">
        <v>7.9081350000000009E-2</v>
      </c>
      <c r="J34" s="957">
        <v>6.3265100000000005E-3</v>
      </c>
      <c r="K34" s="957">
        <v>0</v>
      </c>
      <c r="L34" s="957">
        <v>0</v>
      </c>
      <c r="M34" s="957">
        <v>6.3265100000000005E-3</v>
      </c>
      <c r="N34" s="957">
        <v>7.9081375000000009E-2</v>
      </c>
      <c r="O34" s="957">
        <v>5.7159091320000003E-8</v>
      </c>
      <c r="P34" s="958">
        <v>0</v>
      </c>
      <c r="Q34" s="57"/>
    </row>
    <row r="35" spans="2:17" x14ac:dyDescent="0.2">
      <c r="B35" s="55"/>
      <c r="C35" s="56" t="s">
        <v>289</v>
      </c>
      <c r="D35" s="957">
        <v>58.823617939999998</v>
      </c>
      <c r="E35" s="957">
        <v>0</v>
      </c>
      <c r="F35" s="957">
        <v>0</v>
      </c>
      <c r="G35" s="957">
        <v>0</v>
      </c>
      <c r="H35" s="957">
        <v>0</v>
      </c>
      <c r="I35" s="957">
        <v>58.823617939999998</v>
      </c>
      <c r="J35" s="957">
        <v>3.59216567</v>
      </c>
      <c r="K35" s="957">
        <v>0</v>
      </c>
      <c r="L35" s="957">
        <v>0</v>
      </c>
      <c r="M35" s="957">
        <v>3.59216567</v>
      </c>
      <c r="N35" s="957">
        <v>44.902070875</v>
      </c>
      <c r="O35" s="957">
        <v>3.2454690749300001E-5</v>
      </c>
      <c r="P35" s="958">
        <v>1.4999999999999999E-4</v>
      </c>
      <c r="Q35" s="57"/>
    </row>
    <row r="36" spans="2:17" x14ac:dyDescent="0.2">
      <c r="B36" s="55"/>
      <c r="C36" s="56" t="s">
        <v>290</v>
      </c>
      <c r="D36" s="957">
        <v>14843.228338479999</v>
      </c>
      <c r="E36" s="957">
        <v>5410.2944717500004</v>
      </c>
      <c r="F36" s="957">
        <v>0</v>
      </c>
      <c r="G36" s="957">
        <v>0</v>
      </c>
      <c r="H36" s="957">
        <v>0</v>
      </c>
      <c r="I36" s="957">
        <v>20253.522810229999</v>
      </c>
      <c r="J36" s="957">
        <v>552.35122909000006</v>
      </c>
      <c r="K36" s="957">
        <v>0</v>
      </c>
      <c r="L36" s="957">
        <v>0</v>
      </c>
      <c r="M36" s="957">
        <v>552.35122909000006</v>
      </c>
      <c r="N36" s="957">
        <v>6904.3903636250006</v>
      </c>
      <c r="O36" s="957">
        <v>4.9904124619923902E-3</v>
      </c>
      <c r="P36" s="958">
        <v>0</v>
      </c>
      <c r="Q36" s="57"/>
    </row>
    <row r="37" spans="2:17" x14ac:dyDescent="0.2">
      <c r="B37" s="55"/>
      <c r="C37" s="56" t="s">
        <v>291</v>
      </c>
      <c r="D37" s="957">
        <v>2.2369959999999998E-2</v>
      </c>
      <c r="E37" s="957">
        <v>0</v>
      </c>
      <c r="F37" s="957">
        <v>0</v>
      </c>
      <c r="G37" s="957">
        <v>0</v>
      </c>
      <c r="H37" s="957">
        <v>0</v>
      </c>
      <c r="I37" s="957">
        <v>2.2369959999999998E-2</v>
      </c>
      <c r="J37" s="957">
        <v>1.52863E-3</v>
      </c>
      <c r="K37" s="957">
        <v>0</v>
      </c>
      <c r="L37" s="957">
        <v>0</v>
      </c>
      <c r="M37" s="957">
        <v>1.52863E-3</v>
      </c>
      <c r="N37" s="957">
        <v>1.9107875E-2</v>
      </c>
      <c r="O37" s="957">
        <v>1.3810948180000001E-8</v>
      </c>
      <c r="P37" s="958">
        <v>2.0000000000000001E-4</v>
      </c>
      <c r="Q37" s="57"/>
    </row>
    <row r="38" spans="2:17" x14ac:dyDescent="0.2">
      <c r="B38" s="55"/>
      <c r="C38" s="56" t="s">
        <v>292</v>
      </c>
      <c r="D38" s="957">
        <v>3.1827859999999999E-2</v>
      </c>
      <c r="E38" s="957">
        <v>0</v>
      </c>
      <c r="F38" s="957">
        <v>0</v>
      </c>
      <c r="G38" s="957">
        <v>0</v>
      </c>
      <c r="H38" s="957">
        <v>0</v>
      </c>
      <c r="I38" s="957">
        <v>3.1827859999999999E-2</v>
      </c>
      <c r="J38" s="957">
        <v>1.9099900000000001E-3</v>
      </c>
      <c r="K38" s="957">
        <v>0</v>
      </c>
      <c r="L38" s="957">
        <v>0</v>
      </c>
      <c r="M38" s="957">
        <v>1.9099900000000001E-3</v>
      </c>
      <c r="N38" s="957">
        <v>2.3874875E-2</v>
      </c>
      <c r="O38" s="957">
        <v>1.7256479929999999E-8</v>
      </c>
      <c r="P38" s="958">
        <v>0</v>
      </c>
      <c r="Q38" s="57"/>
    </row>
    <row r="39" spans="2:17" x14ac:dyDescent="0.2">
      <c r="B39" s="55"/>
      <c r="C39" s="56" t="s">
        <v>293</v>
      </c>
      <c r="D39" s="957">
        <v>4.0025E-4</v>
      </c>
      <c r="E39" s="957">
        <v>0</v>
      </c>
      <c r="F39" s="957">
        <v>0</v>
      </c>
      <c r="G39" s="957">
        <v>0</v>
      </c>
      <c r="H39" s="957">
        <v>0</v>
      </c>
      <c r="I39" s="957">
        <v>4.0025E-4</v>
      </c>
      <c r="J39" s="957">
        <v>2.4010000000000002E-5</v>
      </c>
      <c r="K39" s="957">
        <v>0</v>
      </c>
      <c r="L39" s="957">
        <v>0</v>
      </c>
      <c r="M39" s="957">
        <v>2.4010000000000002E-5</v>
      </c>
      <c r="N39" s="957">
        <v>3.0012500000000004E-4</v>
      </c>
      <c r="O39" s="957">
        <v>2.1692683000000001E-10</v>
      </c>
      <c r="P39" s="958">
        <v>0</v>
      </c>
      <c r="Q39" s="57"/>
    </row>
    <row r="40" spans="2:17" x14ac:dyDescent="0.2">
      <c r="B40" s="55"/>
      <c r="C40" s="56" t="s">
        <v>294</v>
      </c>
      <c r="D40" s="957">
        <v>0</v>
      </c>
      <c r="E40" s="957">
        <v>0</v>
      </c>
      <c r="F40" s="957">
        <v>0</v>
      </c>
      <c r="G40" s="957">
        <v>0</v>
      </c>
      <c r="H40" s="957">
        <v>0</v>
      </c>
      <c r="I40" s="957">
        <v>0</v>
      </c>
      <c r="J40" s="957">
        <v>0</v>
      </c>
      <c r="K40" s="957">
        <v>0</v>
      </c>
      <c r="L40" s="957">
        <v>0</v>
      </c>
      <c r="M40" s="957">
        <v>0</v>
      </c>
      <c r="N40" s="957">
        <v>0</v>
      </c>
      <c r="O40" s="957">
        <v>0</v>
      </c>
      <c r="P40" s="958">
        <v>1E-4</v>
      </c>
      <c r="Q40" s="57"/>
    </row>
    <row r="41" spans="2:17" x14ac:dyDescent="0.2">
      <c r="B41" s="55"/>
      <c r="C41" s="56" t="s">
        <v>295</v>
      </c>
      <c r="D41" s="957">
        <v>7.5655210000000001E-2</v>
      </c>
      <c r="E41" s="957">
        <v>0</v>
      </c>
      <c r="F41" s="957">
        <v>0</v>
      </c>
      <c r="G41" s="957">
        <v>0</v>
      </c>
      <c r="H41" s="957">
        <v>0</v>
      </c>
      <c r="I41" s="957">
        <v>7.5655210000000001E-2</v>
      </c>
      <c r="J41" s="957">
        <v>4.5391499999999996E-3</v>
      </c>
      <c r="K41" s="957">
        <v>0</v>
      </c>
      <c r="L41" s="957">
        <v>0</v>
      </c>
      <c r="M41" s="957">
        <v>4.5391499999999996E-3</v>
      </c>
      <c r="N41" s="957">
        <v>5.6739374999999995E-2</v>
      </c>
      <c r="O41" s="957">
        <v>4.1010555480000002E-8</v>
      </c>
      <c r="P41" s="958">
        <v>0</v>
      </c>
      <c r="Q41" s="57"/>
    </row>
    <row r="42" spans="2:17" x14ac:dyDescent="0.2">
      <c r="B42" s="55"/>
      <c r="C42" s="56" t="s">
        <v>296</v>
      </c>
      <c r="D42" s="957">
        <v>0.31009350000000002</v>
      </c>
      <c r="E42" s="957">
        <v>0</v>
      </c>
      <c r="F42" s="957">
        <v>0</v>
      </c>
      <c r="G42" s="957">
        <v>0</v>
      </c>
      <c r="H42" s="957">
        <v>0</v>
      </c>
      <c r="I42" s="957">
        <v>0.31009350000000002</v>
      </c>
      <c r="J42" s="957">
        <v>2.9243849999999998E-2</v>
      </c>
      <c r="K42" s="957">
        <v>0</v>
      </c>
      <c r="L42" s="957">
        <v>0</v>
      </c>
      <c r="M42" s="957">
        <v>2.9243849999999998E-2</v>
      </c>
      <c r="N42" s="957">
        <v>0.365548125</v>
      </c>
      <c r="O42" s="957">
        <v>2.6421390194000003E-7</v>
      </c>
      <c r="P42" s="958">
        <v>0</v>
      </c>
      <c r="Q42" s="57"/>
    </row>
    <row r="43" spans="2:17" x14ac:dyDescent="0.2">
      <c r="B43" s="55"/>
      <c r="C43" s="56" t="s">
        <v>297</v>
      </c>
      <c r="D43" s="957">
        <v>5.1724279999999997E-2</v>
      </c>
      <c r="E43" s="957">
        <v>349.53443349000003</v>
      </c>
      <c r="F43" s="957">
        <v>0</v>
      </c>
      <c r="G43" s="957">
        <v>0</v>
      </c>
      <c r="H43" s="957">
        <v>0</v>
      </c>
      <c r="I43" s="957">
        <v>349.58615777</v>
      </c>
      <c r="J43" s="957">
        <v>3.1033800000000002E-3</v>
      </c>
      <c r="K43" s="957">
        <v>0</v>
      </c>
      <c r="L43" s="957">
        <v>0</v>
      </c>
      <c r="M43" s="957">
        <v>3.1033800000000002E-3</v>
      </c>
      <c r="N43" s="957">
        <v>3.879225E-2</v>
      </c>
      <c r="O43" s="957">
        <v>2.80385838E-8</v>
      </c>
      <c r="P43" s="958">
        <v>0</v>
      </c>
      <c r="Q43" s="57"/>
    </row>
    <row r="44" spans="2:17" x14ac:dyDescent="0.2">
      <c r="B44" s="55"/>
      <c r="C44" s="56" t="s">
        <v>298</v>
      </c>
      <c r="D44" s="957">
        <v>41.001901189999998</v>
      </c>
      <c r="E44" s="957">
        <v>0</v>
      </c>
      <c r="F44" s="957">
        <v>0</v>
      </c>
      <c r="G44" s="957">
        <v>0</v>
      </c>
      <c r="H44" s="957">
        <v>0</v>
      </c>
      <c r="I44" s="957">
        <v>41.001901189999998</v>
      </c>
      <c r="J44" s="957">
        <v>0.97625302000000003</v>
      </c>
      <c r="K44" s="957">
        <v>0</v>
      </c>
      <c r="L44" s="957">
        <v>0</v>
      </c>
      <c r="M44" s="957">
        <v>0.97625302000000003</v>
      </c>
      <c r="N44" s="957">
        <v>12.203162750000001</v>
      </c>
      <c r="O44" s="957">
        <v>8.8203030616799998E-6</v>
      </c>
      <c r="P44" s="958">
        <v>0</v>
      </c>
      <c r="Q44" s="57"/>
    </row>
    <row r="45" spans="2:17" x14ac:dyDescent="0.2">
      <c r="B45" s="55"/>
      <c r="C45" s="56" t="s">
        <v>299</v>
      </c>
      <c r="D45" s="957">
        <v>5050.9395214599999</v>
      </c>
      <c r="E45" s="957">
        <v>618.84369365999999</v>
      </c>
      <c r="F45" s="957">
        <v>0</v>
      </c>
      <c r="G45" s="957">
        <v>0</v>
      </c>
      <c r="H45" s="957">
        <v>0</v>
      </c>
      <c r="I45" s="957">
        <v>5669.78321512</v>
      </c>
      <c r="J45" s="957">
        <v>164.24888041999998</v>
      </c>
      <c r="K45" s="957">
        <v>0</v>
      </c>
      <c r="L45" s="957">
        <v>0</v>
      </c>
      <c r="M45" s="957">
        <v>164.24888041999998</v>
      </c>
      <c r="N45" s="957">
        <v>2053.1110052499998</v>
      </c>
      <c r="O45" s="957">
        <v>1.4839645800493199E-3</v>
      </c>
      <c r="P45" s="958">
        <v>1E-4</v>
      </c>
      <c r="Q45" s="57"/>
    </row>
    <row r="46" spans="2:17" x14ac:dyDescent="0.2">
      <c r="B46" s="55"/>
      <c r="C46" s="56" t="s">
        <v>300</v>
      </c>
      <c r="D46" s="957">
        <v>3.0707160000000001E-2</v>
      </c>
      <c r="E46" s="957">
        <v>0</v>
      </c>
      <c r="F46" s="957">
        <v>0</v>
      </c>
      <c r="G46" s="957">
        <v>0</v>
      </c>
      <c r="H46" s="957">
        <v>0</v>
      </c>
      <c r="I46" s="957">
        <v>3.0707160000000001E-2</v>
      </c>
      <c r="J46" s="957">
        <v>1.8424300000000002E-3</v>
      </c>
      <c r="K46" s="957">
        <v>0</v>
      </c>
      <c r="L46" s="957">
        <v>0</v>
      </c>
      <c r="M46" s="957">
        <v>1.8424300000000002E-3</v>
      </c>
      <c r="N46" s="957">
        <v>2.3030375000000002E-2</v>
      </c>
      <c r="O46" s="957">
        <v>1.6646085219999999E-8</v>
      </c>
      <c r="P46" s="958">
        <v>0</v>
      </c>
      <c r="Q46" s="57"/>
    </row>
    <row r="47" spans="2:17" x14ac:dyDescent="0.2">
      <c r="B47" s="55"/>
      <c r="C47" s="56" t="s">
        <v>301</v>
      </c>
      <c r="D47" s="957">
        <v>6.5296750000000001E-2</v>
      </c>
      <c r="E47" s="957">
        <v>0</v>
      </c>
      <c r="F47" s="957">
        <v>0</v>
      </c>
      <c r="G47" s="957">
        <v>0</v>
      </c>
      <c r="H47" s="957">
        <v>0</v>
      </c>
      <c r="I47" s="957">
        <v>6.5296750000000001E-2</v>
      </c>
      <c r="J47" s="957">
        <v>3.9182899999999996E-3</v>
      </c>
      <c r="K47" s="957">
        <v>0</v>
      </c>
      <c r="L47" s="957">
        <v>0</v>
      </c>
      <c r="M47" s="957">
        <v>3.9182899999999996E-3</v>
      </c>
      <c r="N47" s="957">
        <v>4.8978624999999998E-2</v>
      </c>
      <c r="O47" s="957">
        <v>3.540117631E-8</v>
      </c>
      <c r="P47" s="958">
        <v>0</v>
      </c>
      <c r="Q47" s="57"/>
    </row>
    <row r="48" spans="2:17" x14ac:dyDescent="0.2">
      <c r="B48" s="55"/>
      <c r="C48" s="56" t="s">
        <v>302</v>
      </c>
      <c r="D48" s="957">
        <v>0</v>
      </c>
      <c r="E48" s="957">
        <v>0</v>
      </c>
      <c r="F48" s="957">
        <v>0</v>
      </c>
      <c r="G48" s="957">
        <v>0</v>
      </c>
      <c r="H48" s="957">
        <v>0</v>
      </c>
      <c r="I48" s="957">
        <v>0</v>
      </c>
      <c r="J48" s="957">
        <v>0</v>
      </c>
      <c r="K48" s="957">
        <v>0</v>
      </c>
      <c r="L48" s="957">
        <v>0</v>
      </c>
      <c r="M48" s="957">
        <v>0</v>
      </c>
      <c r="N48" s="957">
        <v>0</v>
      </c>
      <c r="O48" s="957">
        <v>0</v>
      </c>
      <c r="P48" s="958">
        <v>0</v>
      </c>
      <c r="Q48" s="57"/>
    </row>
    <row r="49" spans="2:17" x14ac:dyDescent="0.2">
      <c r="B49" s="55"/>
      <c r="C49" s="56" t="s">
        <v>303</v>
      </c>
      <c r="D49" s="957">
        <v>5.1632000000000002E-4</v>
      </c>
      <c r="E49" s="957">
        <v>0</v>
      </c>
      <c r="F49" s="957">
        <v>0</v>
      </c>
      <c r="G49" s="957">
        <v>0</v>
      </c>
      <c r="H49" s="957">
        <v>0</v>
      </c>
      <c r="I49" s="957">
        <v>5.1632000000000002E-4</v>
      </c>
      <c r="J49" s="957">
        <v>3.1059999999999997E-5</v>
      </c>
      <c r="K49" s="957">
        <v>0</v>
      </c>
      <c r="L49" s="957">
        <v>0</v>
      </c>
      <c r="M49" s="957">
        <v>3.1059999999999997E-5</v>
      </c>
      <c r="N49" s="957">
        <v>3.8824999999999998E-4</v>
      </c>
      <c r="O49" s="957">
        <v>2.8062254999999999E-10</v>
      </c>
      <c r="P49" s="958">
        <v>0</v>
      </c>
      <c r="Q49" s="57"/>
    </row>
    <row r="50" spans="2:17" x14ac:dyDescent="0.2">
      <c r="B50" s="55"/>
      <c r="C50" s="56" t="s">
        <v>304</v>
      </c>
      <c r="D50" s="957">
        <v>0.19984670000000002</v>
      </c>
      <c r="E50" s="957">
        <v>0</v>
      </c>
      <c r="F50" s="957">
        <v>0</v>
      </c>
      <c r="G50" s="957">
        <v>0</v>
      </c>
      <c r="H50" s="957">
        <v>0</v>
      </c>
      <c r="I50" s="957">
        <v>0.19984670000000002</v>
      </c>
      <c r="J50" s="957">
        <v>1.95911E-2</v>
      </c>
      <c r="K50" s="957">
        <v>0</v>
      </c>
      <c r="L50" s="957">
        <v>0</v>
      </c>
      <c r="M50" s="957">
        <v>1.95911E-2</v>
      </c>
      <c r="N50" s="957">
        <v>0.24488874999999999</v>
      </c>
      <c r="O50" s="957">
        <v>1.7700271935E-7</v>
      </c>
      <c r="P50" s="958">
        <v>0</v>
      </c>
      <c r="Q50" s="57"/>
    </row>
    <row r="51" spans="2:17" x14ac:dyDescent="0.2">
      <c r="B51" s="55"/>
      <c r="C51" s="56" t="s">
        <v>305</v>
      </c>
      <c r="D51" s="957">
        <v>0</v>
      </c>
      <c r="E51" s="957">
        <v>0</v>
      </c>
      <c r="F51" s="957">
        <v>0</v>
      </c>
      <c r="G51" s="957">
        <v>0</v>
      </c>
      <c r="H51" s="957">
        <v>0</v>
      </c>
      <c r="I51" s="957">
        <v>0</v>
      </c>
      <c r="J51" s="957">
        <v>0</v>
      </c>
      <c r="K51" s="957">
        <v>0</v>
      </c>
      <c r="L51" s="957">
        <v>0</v>
      </c>
      <c r="M51" s="957">
        <v>0</v>
      </c>
      <c r="N51" s="957">
        <v>0</v>
      </c>
      <c r="O51" s="957">
        <v>0</v>
      </c>
      <c r="P51" s="958">
        <v>1E-4</v>
      </c>
      <c r="Q51" s="57"/>
    </row>
    <row r="52" spans="2:17" x14ac:dyDescent="0.2">
      <c r="B52" s="55"/>
      <c r="C52" s="56" t="s">
        <v>306</v>
      </c>
      <c r="D52" s="957">
        <v>0.52210579000000001</v>
      </c>
      <c r="E52" s="957">
        <v>0</v>
      </c>
      <c r="F52" s="957">
        <v>0</v>
      </c>
      <c r="G52" s="957">
        <v>0</v>
      </c>
      <c r="H52" s="957">
        <v>0</v>
      </c>
      <c r="I52" s="957">
        <v>0.52210579000000001</v>
      </c>
      <c r="J52" s="957">
        <v>3.1327389999999997E-2</v>
      </c>
      <c r="K52" s="957">
        <v>0</v>
      </c>
      <c r="L52" s="957">
        <v>0</v>
      </c>
      <c r="M52" s="957">
        <v>3.1327389999999997E-2</v>
      </c>
      <c r="N52" s="957">
        <v>0.39159237499999994</v>
      </c>
      <c r="O52" s="957">
        <v>2.8303838070000002E-7</v>
      </c>
      <c r="P52" s="958">
        <v>0</v>
      </c>
      <c r="Q52" s="57"/>
    </row>
    <row r="53" spans="2:17" x14ac:dyDescent="0.2">
      <c r="B53" s="55"/>
      <c r="C53" s="56" t="s">
        <v>307</v>
      </c>
      <c r="D53" s="957">
        <v>1296219.9924768999</v>
      </c>
      <c r="E53" s="957">
        <v>1147332.9607052801</v>
      </c>
      <c r="F53" s="957">
        <v>0</v>
      </c>
      <c r="G53" s="957">
        <v>0</v>
      </c>
      <c r="H53" s="957">
        <v>0</v>
      </c>
      <c r="I53" s="957">
        <v>2443552.9531821799</v>
      </c>
      <c r="J53" s="957">
        <v>107544.66251900999</v>
      </c>
      <c r="K53" s="957">
        <v>0</v>
      </c>
      <c r="L53" s="957">
        <v>0</v>
      </c>
      <c r="M53" s="957">
        <v>107544.66251900999</v>
      </c>
      <c r="N53" s="957">
        <v>1344308.2814876249</v>
      </c>
      <c r="O53" s="957">
        <v>0.97165027574906504</v>
      </c>
      <c r="P53" s="958">
        <v>0</v>
      </c>
      <c r="Q53" s="57"/>
    </row>
    <row r="54" spans="2:17" x14ac:dyDescent="0.2">
      <c r="B54" s="55"/>
      <c r="C54" s="56" t="s">
        <v>308</v>
      </c>
      <c r="D54" s="957">
        <v>1.0286400000000002E-3</v>
      </c>
      <c r="E54" s="957">
        <v>0</v>
      </c>
      <c r="F54" s="957">
        <v>0</v>
      </c>
      <c r="G54" s="957">
        <v>0</v>
      </c>
      <c r="H54" s="957">
        <v>0</v>
      </c>
      <c r="I54" s="957">
        <v>1.0286400000000002E-3</v>
      </c>
      <c r="J54" s="957">
        <v>6.1799999999999998E-5</v>
      </c>
      <c r="K54" s="957">
        <v>0</v>
      </c>
      <c r="L54" s="957">
        <v>0</v>
      </c>
      <c r="M54" s="957">
        <v>6.1799999999999998E-5</v>
      </c>
      <c r="N54" s="957">
        <v>7.7249999999999997E-4</v>
      </c>
      <c r="O54" s="957">
        <v>5.5835394999999996E-10</v>
      </c>
      <c r="P54" s="958">
        <v>0</v>
      </c>
      <c r="Q54" s="57"/>
    </row>
    <row r="55" spans="2:17" x14ac:dyDescent="0.2">
      <c r="B55" s="55"/>
      <c r="C55" s="56" t="s">
        <v>309</v>
      </c>
      <c r="D55" s="957">
        <v>4289.4719865200004</v>
      </c>
      <c r="E55" s="957">
        <v>0</v>
      </c>
      <c r="F55" s="957">
        <v>0</v>
      </c>
      <c r="G55" s="957">
        <v>0</v>
      </c>
      <c r="H55" s="957">
        <v>0</v>
      </c>
      <c r="I55" s="957">
        <v>4289.4719865200004</v>
      </c>
      <c r="J55" s="957">
        <v>69.824840780000002</v>
      </c>
      <c r="K55" s="957">
        <v>0</v>
      </c>
      <c r="L55" s="957">
        <v>0</v>
      </c>
      <c r="M55" s="957">
        <v>69.824840780000002</v>
      </c>
      <c r="N55" s="957">
        <v>872.81050975000005</v>
      </c>
      <c r="O55" s="957">
        <v>6.3085721047317E-4</v>
      </c>
      <c r="P55" s="958">
        <v>0</v>
      </c>
      <c r="Q55" s="57"/>
    </row>
    <row r="56" spans="2:17" x14ac:dyDescent="0.2">
      <c r="B56" s="55"/>
      <c r="C56" s="56" t="s">
        <v>310</v>
      </c>
      <c r="D56" s="957">
        <v>5.5094379999999998E-2</v>
      </c>
      <c r="E56" s="957">
        <v>0</v>
      </c>
      <c r="F56" s="957">
        <v>0</v>
      </c>
      <c r="G56" s="957">
        <v>0</v>
      </c>
      <c r="H56" s="957">
        <v>0</v>
      </c>
      <c r="I56" s="957">
        <v>5.5094379999999998E-2</v>
      </c>
      <c r="J56" s="957">
        <v>3.30766E-3</v>
      </c>
      <c r="K56" s="957">
        <v>0</v>
      </c>
      <c r="L56" s="957">
        <v>0</v>
      </c>
      <c r="M56" s="957">
        <v>3.30766E-3</v>
      </c>
      <c r="N56" s="957">
        <v>4.1345750000000001E-2</v>
      </c>
      <c r="O56" s="957">
        <v>2.988422369E-8</v>
      </c>
      <c r="P56" s="958">
        <v>0</v>
      </c>
      <c r="Q56" s="57"/>
    </row>
    <row r="57" spans="2:17" x14ac:dyDescent="0.2">
      <c r="B57" s="55"/>
      <c r="C57" s="56" t="s">
        <v>311</v>
      </c>
      <c r="D57" s="957">
        <v>50.544023469999999</v>
      </c>
      <c r="E57" s="957">
        <v>0</v>
      </c>
      <c r="F57" s="957">
        <v>0</v>
      </c>
      <c r="G57" s="957">
        <v>0</v>
      </c>
      <c r="H57" s="957">
        <v>0</v>
      </c>
      <c r="I57" s="957">
        <v>50.544023469999999</v>
      </c>
      <c r="J57" s="957">
        <v>3.0355825200000002</v>
      </c>
      <c r="K57" s="957">
        <v>0</v>
      </c>
      <c r="L57" s="957">
        <v>0</v>
      </c>
      <c r="M57" s="957">
        <v>3.0355825200000002</v>
      </c>
      <c r="N57" s="957">
        <v>37.944781500000005</v>
      </c>
      <c r="O57" s="957">
        <v>2.742604350165E-5</v>
      </c>
      <c r="P57" s="958">
        <v>0</v>
      </c>
      <c r="Q57" s="57"/>
    </row>
    <row r="58" spans="2:17" x14ac:dyDescent="0.2">
      <c r="B58" s="55"/>
      <c r="C58" s="56" t="s">
        <v>312</v>
      </c>
      <c r="D58" s="957">
        <v>2.6536560000000001E-2</v>
      </c>
      <c r="E58" s="957">
        <v>0</v>
      </c>
      <c r="F58" s="957">
        <v>0</v>
      </c>
      <c r="G58" s="957">
        <v>0</v>
      </c>
      <c r="H58" s="957">
        <v>0</v>
      </c>
      <c r="I58" s="957">
        <v>2.6536560000000001E-2</v>
      </c>
      <c r="J58" s="957">
        <v>1.5920299999999999E-3</v>
      </c>
      <c r="K58" s="957">
        <v>0</v>
      </c>
      <c r="L58" s="957">
        <v>0</v>
      </c>
      <c r="M58" s="957">
        <v>1.5920299999999999E-3</v>
      </c>
      <c r="N58" s="957">
        <v>1.9900374999999998E-2</v>
      </c>
      <c r="O58" s="957">
        <v>1.4383757890000001E-8</v>
      </c>
      <c r="P58" s="958">
        <v>0</v>
      </c>
      <c r="Q58" s="57"/>
    </row>
    <row r="59" spans="2:17" ht="28.5" x14ac:dyDescent="0.2">
      <c r="B59" s="55"/>
      <c r="C59" s="56" t="s">
        <v>313</v>
      </c>
      <c r="D59" s="957">
        <v>3.7023099999999999E-3</v>
      </c>
      <c r="E59" s="957">
        <v>0</v>
      </c>
      <c r="F59" s="957">
        <v>0</v>
      </c>
      <c r="G59" s="957">
        <v>0</v>
      </c>
      <c r="H59" s="957">
        <v>0</v>
      </c>
      <c r="I59" s="957">
        <v>3.7023099999999999E-3</v>
      </c>
      <c r="J59" s="957">
        <v>2.2222E-4</v>
      </c>
      <c r="K59" s="957">
        <v>0</v>
      </c>
      <c r="L59" s="957">
        <v>0</v>
      </c>
      <c r="M59" s="957">
        <v>2.2222E-4</v>
      </c>
      <c r="N59" s="957">
        <v>2.7777499999999998E-3</v>
      </c>
      <c r="O59" s="957">
        <v>2.00772516E-9</v>
      </c>
      <c r="P59" s="958">
        <v>0</v>
      </c>
      <c r="Q59" s="57"/>
    </row>
    <row r="60" spans="2:17" x14ac:dyDescent="0.2">
      <c r="B60" s="55"/>
      <c r="C60" s="56" t="s">
        <v>314</v>
      </c>
      <c r="D60" s="957">
        <v>0</v>
      </c>
      <c r="E60" s="957">
        <v>0</v>
      </c>
      <c r="F60" s="957">
        <v>0</v>
      </c>
      <c r="G60" s="957">
        <v>0</v>
      </c>
      <c r="H60" s="957">
        <v>0</v>
      </c>
      <c r="I60" s="957">
        <v>0</v>
      </c>
      <c r="J60" s="957">
        <v>0</v>
      </c>
      <c r="K60" s="957">
        <v>0</v>
      </c>
      <c r="L60" s="957">
        <v>0</v>
      </c>
      <c r="M60" s="957">
        <v>0</v>
      </c>
      <c r="N60" s="957">
        <v>0</v>
      </c>
      <c r="O60" s="957">
        <v>0</v>
      </c>
      <c r="P60" s="958">
        <v>2.0000000000000001E-4</v>
      </c>
      <c r="Q60" s="57"/>
    </row>
    <row r="61" spans="2:17" x14ac:dyDescent="0.2">
      <c r="B61" s="55"/>
      <c r="C61" s="56" t="s">
        <v>315</v>
      </c>
      <c r="D61" s="957">
        <v>958.92899169000009</v>
      </c>
      <c r="E61" s="957">
        <v>1996.9088271099999</v>
      </c>
      <c r="F61" s="957">
        <v>0</v>
      </c>
      <c r="G61" s="957">
        <v>0</v>
      </c>
      <c r="H61" s="957">
        <v>0</v>
      </c>
      <c r="I61" s="957">
        <v>2955.8378188000002</v>
      </c>
      <c r="J61" s="957">
        <v>215.51797986000003</v>
      </c>
      <c r="K61" s="957">
        <v>0</v>
      </c>
      <c r="L61" s="957">
        <v>0</v>
      </c>
      <c r="M61" s="957">
        <v>215.51797986000003</v>
      </c>
      <c r="N61" s="957">
        <v>2693.9747482500002</v>
      </c>
      <c r="O61" s="957">
        <v>1.94717338503745E-3</v>
      </c>
      <c r="P61" s="958">
        <v>0</v>
      </c>
      <c r="Q61" s="57"/>
    </row>
    <row r="62" spans="2:17" x14ac:dyDescent="0.2">
      <c r="B62" s="55"/>
      <c r="C62" s="56" t="s">
        <v>316</v>
      </c>
      <c r="D62" s="957">
        <v>1.7927189999999999E-2</v>
      </c>
      <c r="E62" s="957">
        <v>0</v>
      </c>
      <c r="F62" s="957">
        <v>0</v>
      </c>
      <c r="G62" s="957">
        <v>0</v>
      </c>
      <c r="H62" s="957">
        <v>0</v>
      </c>
      <c r="I62" s="957">
        <v>1.7927189999999999E-2</v>
      </c>
      <c r="J62" s="957">
        <v>1.07555E-3</v>
      </c>
      <c r="K62" s="957">
        <v>0</v>
      </c>
      <c r="L62" s="957">
        <v>0</v>
      </c>
      <c r="M62" s="957">
        <v>1.07555E-3</v>
      </c>
      <c r="N62" s="957">
        <v>1.3444375E-2</v>
      </c>
      <c r="O62" s="957">
        <v>9.71743673E-9</v>
      </c>
      <c r="P62" s="958">
        <v>0</v>
      </c>
      <c r="Q62" s="57"/>
    </row>
    <row r="63" spans="2:17" x14ac:dyDescent="0.2">
      <c r="B63" s="55"/>
      <c r="C63" s="56" t="s">
        <v>317</v>
      </c>
      <c r="D63" s="957">
        <v>8.5829559999999999E-2</v>
      </c>
      <c r="E63" s="957">
        <v>0</v>
      </c>
      <c r="F63" s="957">
        <v>0</v>
      </c>
      <c r="G63" s="957">
        <v>0</v>
      </c>
      <c r="H63" s="957">
        <v>0</v>
      </c>
      <c r="I63" s="957">
        <v>8.5829559999999999E-2</v>
      </c>
      <c r="J63" s="957">
        <v>5.14913E-3</v>
      </c>
      <c r="K63" s="957">
        <v>0</v>
      </c>
      <c r="L63" s="957">
        <v>0</v>
      </c>
      <c r="M63" s="957">
        <v>5.14913E-3</v>
      </c>
      <c r="N63" s="957">
        <v>6.4364124999999994E-2</v>
      </c>
      <c r="O63" s="957">
        <v>4.6521635450000002E-8</v>
      </c>
      <c r="P63" s="958">
        <v>0</v>
      </c>
      <c r="Q63" s="57"/>
    </row>
    <row r="64" spans="2:17" x14ac:dyDescent="0.2">
      <c r="B64" s="55"/>
      <c r="C64" s="56" t="s">
        <v>318</v>
      </c>
      <c r="D64" s="957">
        <v>2.8019999999999999E-5</v>
      </c>
      <c r="E64" s="957">
        <v>0</v>
      </c>
      <c r="F64" s="957">
        <v>0</v>
      </c>
      <c r="G64" s="957">
        <v>0</v>
      </c>
      <c r="H64" s="957">
        <v>0</v>
      </c>
      <c r="I64" s="957">
        <v>2.8019999999999999E-5</v>
      </c>
      <c r="J64" s="957">
        <v>1.6000000000000001E-6</v>
      </c>
      <c r="K64" s="957">
        <v>0</v>
      </c>
      <c r="L64" s="957">
        <v>0</v>
      </c>
      <c r="M64" s="957">
        <v>1.6000000000000001E-6</v>
      </c>
      <c r="N64" s="957">
        <v>2.0000000000000002E-5</v>
      </c>
      <c r="O64" s="957">
        <v>1.445577E-11</v>
      </c>
      <c r="P64" s="958">
        <v>0</v>
      </c>
      <c r="Q64" s="57"/>
    </row>
    <row r="65" spans="2:17" x14ac:dyDescent="0.2">
      <c r="B65" s="55"/>
      <c r="C65" s="56" t="s">
        <v>319</v>
      </c>
      <c r="D65" s="957">
        <v>1.9852400000000001E-3</v>
      </c>
      <c r="E65" s="957">
        <v>0</v>
      </c>
      <c r="F65" s="957">
        <v>0</v>
      </c>
      <c r="G65" s="957">
        <v>0</v>
      </c>
      <c r="H65" s="957">
        <v>0</v>
      </c>
      <c r="I65" s="957">
        <v>1.9852400000000001E-3</v>
      </c>
      <c r="J65" s="957">
        <v>1.1911E-4</v>
      </c>
      <c r="K65" s="957">
        <v>0</v>
      </c>
      <c r="L65" s="957">
        <v>0</v>
      </c>
      <c r="M65" s="957">
        <v>1.1911E-4</v>
      </c>
      <c r="N65" s="957">
        <v>1.488875E-3</v>
      </c>
      <c r="O65" s="957">
        <v>1.07614141E-9</v>
      </c>
      <c r="P65" s="958">
        <v>0</v>
      </c>
      <c r="Q65" s="57"/>
    </row>
    <row r="66" spans="2:17" x14ac:dyDescent="0.2">
      <c r="B66" s="55"/>
      <c r="C66" s="56" t="s">
        <v>320</v>
      </c>
      <c r="D66" s="957">
        <v>10.10707882</v>
      </c>
      <c r="E66" s="957">
        <v>0</v>
      </c>
      <c r="F66" s="957">
        <v>0</v>
      </c>
      <c r="G66" s="957">
        <v>0</v>
      </c>
      <c r="H66" s="957">
        <v>0</v>
      </c>
      <c r="I66" s="957">
        <v>10.10707882</v>
      </c>
      <c r="J66" s="957">
        <v>0.60642865000000001</v>
      </c>
      <c r="K66" s="957">
        <v>0</v>
      </c>
      <c r="L66" s="957">
        <v>0</v>
      </c>
      <c r="M66" s="957">
        <v>0.60642865000000001</v>
      </c>
      <c r="N66" s="957">
        <v>7.5803581250000001</v>
      </c>
      <c r="O66" s="957">
        <v>5.4789940401800004E-6</v>
      </c>
      <c r="P66" s="958">
        <v>0</v>
      </c>
      <c r="Q66" s="57"/>
    </row>
    <row r="67" spans="2:17" x14ac:dyDescent="0.2">
      <c r="B67" s="55"/>
      <c r="C67" s="56" t="s">
        <v>321</v>
      </c>
      <c r="D67" s="957">
        <v>0.15698196</v>
      </c>
      <c r="E67" s="957">
        <v>0</v>
      </c>
      <c r="F67" s="957">
        <v>0</v>
      </c>
      <c r="G67" s="957">
        <v>0</v>
      </c>
      <c r="H67" s="957">
        <v>0</v>
      </c>
      <c r="I67" s="957">
        <v>0.15698196</v>
      </c>
      <c r="J67" s="957">
        <v>9.4206000000000012E-3</v>
      </c>
      <c r="K67" s="957">
        <v>0</v>
      </c>
      <c r="L67" s="957">
        <v>0</v>
      </c>
      <c r="M67" s="957">
        <v>9.4206000000000012E-3</v>
      </c>
      <c r="N67" s="957">
        <v>0.11775750000000001</v>
      </c>
      <c r="O67" s="957">
        <v>8.5113741339999995E-8</v>
      </c>
      <c r="P67" s="958">
        <v>0</v>
      </c>
      <c r="Q67" s="57"/>
    </row>
    <row r="68" spans="2:17" x14ac:dyDescent="0.2">
      <c r="B68" s="55"/>
      <c r="C68" s="56" t="s">
        <v>322</v>
      </c>
      <c r="D68" s="957">
        <v>0</v>
      </c>
      <c r="E68" s="957">
        <v>0</v>
      </c>
      <c r="F68" s="957">
        <v>0</v>
      </c>
      <c r="G68" s="957">
        <v>0</v>
      </c>
      <c r="H68" s="957">
        <v>0</v>
      </c>
      <c r="I68" s="957">
        <v>0</v>
      </c>
      <c r="J68" s="957">
        <v>0</v>
      </c>
      <c r="K68" s="957">
        <v>0</v>
      </c>
      <c r="L68" s="957">
        <v>0</v>
      </c>
      <c r="M68" s="957">
        <v>0</v>
      </c>
      <c r="N68" s="957">
        <v>0</v>
      </c>
      <c r="O68" s="957">
        <v>0</v>
      </c>
      <c r="P68" s="958">
        <v>0</v>
      </c>
      <c r="Q68" s="57"/>
    </row>
    <row r="69" spans="2:17" x14ac:dyDescent="0.2">
      <c r="B69" s="55"/>
      <c r="C69" s="56" t="s">
        <v>323</v>
      </c>
      <c r="D69" s="957">
        <v>1.8127310000000001E-2</v>
      </c>
      <c r="E69" s="957">
        <v>0</v>
      </c>
      <c r="F69" s="957">
        <v>0</v>
      </c>
      <c r="G69" s="957">
        <v>0</v>
      </c>
      <c r="H69" s="957">
        <v>0</v>
      </c>
      <c r="I69" s="957">
        <v>1.8127310000000001E-2</v>
      </c>
      <c r="J69" s="957">
        <v>1.0877199999999999E-3</v>
      </c>
      <c r="K69" s="957">
        <v>0</v>
      </c>
      <c r="L69" s="957">
        <v>0</v>
      </c>
      <c r="M69" s="957">
        <v>1.0877199999999999E-3</v>
      </c>
      <c r="N69" s="957">
        <v>1.3596499999999999E-2</v>
      </c>
      <c r="O69" s="957">
        <v>9.8273908999999998E-9</v>
      </c>
      <c r="P69" s="958">
        <v>0</v>
      </c>
      <c r="Q69" s="57"/>
    </row>
    <row r="70" spans="2:17" x14ac:dyDescent="0.2">
      <c r="B70" s="55"/>
      <c r="C70" s="56" t="s">
        <v>324</v>
      </c>
      <c r="D70" s="957">
        <v>182.64722786999999</v>
      </c>
      <c r="E70" s="957">
        <v>0</v>
      </c>
      <c r="F70" s="957">
        <v>0</v>
      </c>
      <c r="G70" s="957">
        <v>0</v>
      </c>
      <c r="H70" s="957">
        <v>0</v>
      </c>
      <c r="I70" s="957">
        <v>182.64722786999999</v>
      </c>
      <c r="J70" s="957">
        <v>2.92238197</v>
      </c>
      <c r="K70" s="957">
        <v>0</v>
      </c>
      <c r="L70" s="957">
        <v>0</v>
      </c>
      <c r="M70" s="957">
        <v>2.92238197</v>
      </c>
      <c r="N70" s="957">
        <v>36.529774625000002</v>
      </c>
      <c r="O70" s="957">
        <v>2.6403293110830002E-5</v>
      </c>
      <c r="P70" s="958">
        <v>5.0000000000000002E-5</v>
      </c>
      <c r="Q70" s="57"/>
    </row>
    <row r="71" spans="2:17" x14ac:dyDescent="0.2">
      <c r="B71" s="55"/>
      <c r="C71" s="56" t="s">
        <v>325</v>
      </c>
      <c r="D71" s="957">
        <v>2.602024E-2</v>
      </c>
      <c r="E71" s="957">
        <v>0</v>
      </c>
      <c r="F71" s="957">
        <v>0</v>
      </c>
      <c r="G71" s="957">
        <v>0</v>
      </c>
      <c r="H71" s="957">
        <v>0</v>
      </c>
      <c r="I71" s="957">
        <v>2.602024E-2</v>
      </c>
      <c r="J71" s="957">
        <v>2.0816199999999997E-3</v>
      </c>
      <c r="K71" s="957">
        <v>0</v>
      </c>
      <c r="L71" s="957">
        <v>0</v>
      </c>
      <c r="M71" s="957">
        <v>2.0816199999999997E-3</v>
      </c>
      <c r="N71" s="957">
        <v>2.6020249999999998E-2</v>
      </c>
      <c r="O71" s="957">
        <v>1.8807131839999999E-8</v>
      </c>
      <c r="P71" s="958">
        <v>0</v>
      </c>
      <c r="Q71" s="57"/>
    </row>
    <row r="72" spans="2:17" x14ac:dyDescent="0.2">
      <c r="B72" s="55"/>
      <c r="C72" s="56" t="s">
        <v>326</v>
      </c>
      <c r="D72" s="957">
        <v>2.6444499999999999E-2</v>
      </c>
      <c r="E72" s="957">
        <v>0</v>
      </c>
      <c r="F72" s="957">
        <v>0</v>
      </c>
      <c r="G72" s="957">
        <v>0</v>
      </c>
      <c r="H72" s="957">
        <v>0</v>
      </c>
      <c r="I72" s="957">
        <v>2.6444499999999999E-2</v>
      </c>
      <c r="J72" s="957">
        <v>1.5865899999999999E-3</v>
      </c>
      <c r="K72" s="957">
        <v>0</v>
      </c>
      <c r="L72" s="957">
        <v>0</v>
      </c>
      <c r="M72" s="957">
        <v>1.5865899999999999E-3</v>
      </c>
      <c r="N72" s="957">
        <v>1.9832374999999999E-2</v>
      </c>
      <c r="O72" s="957">
        <v>1.433460829E-8</v>
      </c>
      <c r="P72" s="958">
        <v>0</v>
      </c>
      <c r="Q72" s="57"/>
    </row>
    <row r="73" spans="2:17" x14ac:dyDescent="0.2">
      <c r="B73" s="55"/>
      <c r="C73" s="56" t="s">
        <v>327</v>
      </c>
      <c r="D73" s="957">
        <v>4.8266120000000003E-2</v>
      </c>
      <c r="E73" s="957">
        <v>0</v>
      </c>
      <c r="F73" s="957">
        <v>0</v>
      </c>
      <c r="G73" s="957">
        <v>0</v>
      </c>
      <c r="H73" s="957">
        <v>0</v>
      </c>
      <c r="I73" s="957">
        <v>4.8266120000000003E-2</v>
      </c>
      <c r="J73" s="957">
        <v>2.8962100000000002E-3</v>
      </c>
      <c r="K73" s="957">
        <v>0</v>
      </c>
      <c r="L73" s="957">
        <v>0</v>
      </c>
      <c r="M73" s="957">
        <v>2.8962100000000002E-3</v>
      </c>
      <c r="N73" s="957">
        <v>3.6202625000000002E-2</v>
      </c>
      <c r="O73" s="957">
        <v>2.616683319E-8</v>
      </c>
      <c r="P73" s="958">
        <v>0</v>
      </c>
      <c r="Q73" s="57"/>
    </row>
    <row r="74" spans="2:17" x14ac:dyDescent="0.2">
      <c r="B74" s="55"/>
      <c r="C74" s="56" t="s">
        <v>328</v>
      </c>
      <c r="D74" s="957">
        <v>3.55742E-2</v>
      </c>
      <c r="E74" s="957">
        <v>0</v>
      </c>
      <c r="F74" s="957">
        <v>0</v>
      </c>
      <c r="G74" s="957">
        <v>0</v>
      </c>
      <c r="H74" s="957">
        <v>0</v>
      </c>
      <c r="I74" s="957">
        <v>3.55742E-2</v>
      </c>
      <c r="J74" s="957">
        <v>2.1347699999999998E-3</v>
      </c>
      <c r="K74" s="957">
        <v>0</v>
      </c>
      <c r="L74" s="957">
        <v>0</v>
      </c>
      <c r="M74" s="957">
        <v>2.1347699999999998E-3</v>
      </c>
      <c r="N74" s="957">
        <v>2.6684624999999997E-2</v>
      </c>
      <c r="O74" s="957">
        <v>1.928733431E-8</v>
      </c>
      <c r="P74" s="958">
        <v>0</v>
      </c>
      <c r="Q74" s="57"/>
    </row>
    <row r="75" spans="2:17" x14ac:dyDescent="0.2">
      <c r="B75" s="55"/>
      <c r="C75" s="56" t="s">
        <v>329</v>
      </c>
      <c r="D75" s="957">
        <v>3.0963319999999999E-2</v>
      </c>
      <c r="E75" s="957">
        <v>0</v>
      </c>
      <c r="F75" s="957">
        <v>0</v>
      </c>
      <c r="G75" s="957">
        <v>0</v>
      </c>
      <c r="H75" s="957">
        <v>0</v>
      </c>
      <c r="I75" s="957">
        <v>3.0963319999999999E-2</v>
      </c>
      <c r="J75" s="957">
        <v>1.8577999999999999E-3</v>
      </c>
      <c r="K75" s="957">
        <v>0</v>
      </c>
      <c r="L75" s="957">
        <v>0</v>
      </c>
      <c r="M75" s="957">
        <v>1.8577999999999999E-3</v>
      </c>
      <c r="N75" s="957">
        <v>2.32225E-2</v>
      </c>
      <c r="O75" s="957">
        <v>1.678495092E-8</v>
      </c>
      <c r="P75" s="958">
        <v>0</v>
      </c>
      <c r="Q75" s="57"/>
    </row>
    <row r="76" spans="2:17" x14ac:dyDescent="0.2">
      <c r="B76" s="55"/>
      <c r="C76" s="56" t="s">
        <v>330</v>
      </c>
      <c r="D76" s="957">
        <v>2.4159080000000003E-2</v>
      </c>
      <c r="E76" s="957">
        <v>0</v>
      </c>
      <c r="F76" s="957">
        <v>0</v>
      </c>
      <c r="G76" s="957">
        <v>0</v>
      </c>
      <c r="H76" s="957">
        <v>0</v>
      </c>
      <c r="I76" s="957">
        <v>2.4159080000000003E-2</v>
      </c>
      <c r="J76" s="957">
        <v>1.44954E-3</v>
      </c>
      <c r="K76" s="957">
        <v>0</v>
      </c>
      <c r="L76" s="957">
        <v>0</v>
      </c>
      <c r="M76" s="957">
        <v>1.44954E-3</v>
      </c>
      <c r="N76" s="957">
        <v>1.811925E-2</v>
      </c>
      <c r="O76" s="957">
        <v>1.3096381609999999E-8</v>
      </c>
      <c r="P76" s="958">
        <v>0</v>
      </c>
      <c r="Q76" s="57"/>
    </row>
    <row r="77" spans="2:17" x14ac:dyDescent="0.2">
      <c r="B77" s="55"/>
      <c r="C77" s="56" t="s">
        <v>331</v>
      </c>
      <c r="D77" s="957">
        <v>1.014633E-2</v>
      </c>
      <c r="E77" s="957">
        <v>0</v>
      </c>
      <c r="F77" s="957">
        <v>0</v>
      </c>
      <c r="G77" s="957">
        <v>0</v>
      </c>
      <c r="H77" s="957">
        <v>0</v>
      </c>
      <c r="I77" s="957">
        <v>1.014633E-2</v>
      </c>
      <c r="J77" s="957">
        <v>6.0901999999999994E-4</v>
      </c>
      <c r="K77" s="957">
        <v>0</v>
      </c>
      <c r="L77" s="957">
        <v>0</v>
      </c>
      <c r="M77" s="957">
        <v>6.0901999999999994E-4</v>
      </c>
      <c r="N77" s="957">
        <v>7.6127499999999989E-3</v>
      </c>
      <c r="O77" s="957">
        <v>5.5024065099999998E-9</v>
      </c>
      <c r="P77" s="958">
        <v>0</v>
      </c>
      <c r="Q77" s="57"/>
    </row>
    <row r="78" spans="2:17" x14ac:dyDescent="0.2">
      <c r="B78" s="55"/>
      <c r="C78" s="56" t="s">
        <v>332</v>
      </c>
      <c r="D78" s="957">
        <v>6.2679099999999998E-3</v>
      </c>
      <c r="E78" s="957">
        <v>0</v>
      </c>
      <c r="F78" s="957">
        <v>0</v>
      </c>
      <c r="G78" s="957">
        <v>0</v>
      </c>
      <c r="H78" s="957">
        <v>0</v>
      </c>
      <c r="I78" s="957">
        <v>6.2679099999999998E-3</v>
      </c>
      <c r="J78" s="957">
        <v>3.7623000000000002E-4</v>
      </c>
      <c r="K78" s="957">
        <v>0</v>
      </c>
      <c r="L78" s="957">
        <v>0</v>
      </c>
      <c r="M78" s="957">
        <v>3.7623000000000002E-4</v>
      </c>
      <c r="N78" s="957">
        <v>4.7028750000000005E-3</v>
      </c>
      <c r="O78" s="957">
        <v>3.3991829499999999E-9</v>
      </c>
      <c r="P78" s="958">
        <v>0</v>
      </c>
      <c r="Q78" s="57"/>
    </row>
    <row r="79" spans="2:17" x14ac:dyDescent="0.2">
      <c r="B79" s="55"/>
      <c r="C79" s="56" t="s">
        <v>333</v>
      </c>
      <c r="D79" s="957">
        <v>5.6595299999999994E-3</v>
      </c>
      <c r="E79" s="957">
        <v>0</v>
      </c>
      <c r="F79" s="957">
        <v>0</v>
      </c>
      <c r="G79" s="957">
        <v>0</v>
      </c>
      <c r="H79" s="957">
        <v>0</v>
      </c>
      <c r="I79" s="957">
        <v>5.6595299999999994E-3</v>
      </c>
      <c r="J79" s="957">
        <v>3.3973E-4</v>
      </c>
      <c r="K79" s="957">
        <v>0</v>
      </c>
      <c r="L79" s="957">
        <v>0</v>
      </c>
      <c r="M79" s="957">
        <v>3.3973E-4</v>
      </c>
      <c r="N79" s="957">
        <v>4.2466250000000004E-3</v>
      </c>
      <c r="O79" s="957">
        <v>3.0694107999999999E-9</v>
      </c>
      <c r="P79" s="958">
        <v>0</v>
      </c>
      <c r="Q79" s="57"/>
    </row>
    <row r="80" spans="2:17" x14ac:dyDescent="0.2">
      <c r="B80" s="55"/>
      <c r="C80" s="56" t="s">
        <v>334</v>
      </c>
      <c r="D80" s="957">
        <v>0.92712252000000006</v>
      </c>
      <c r="E80" s="957">
        <v>0</v>
      </c>
      <c r="F80" s="957">
        <v>0</v>
      </c>
      <c r="G80" s="957">
        <v>0</v>
      </c>
      <c r="H80" s="957">
        <v>0</v>
      </c>
      <c r="I80" s="957">
        <v>0.92712252000000006</v>
      </c>
      <c r="J80" s="957">
        <v>5.748963E-2</v>
      </c>
      <c r="K80" s="957">
        <v>0</v>
      </c>
      <c r="L80" s="957">
        <v>0</v>
      </c>
      <c r="M80" s="957">
        <v>5.748963E-2</v>
      </c>
      <c r="N80" s="957">
        <v>0.71862037499999998</v>
      </c>
      <c r="O80" s="957">
        <v>5.1941038759E-7</v>
      </c>
      <c r="P80" s="958">
        <v>0</v>
      </c>
      <c r="Q80" s="57"/>
    </row>
    <row r="81" spans="2:17" x14ac:dyDescent="0.2">
      <c r="B81" s="55"/>
      <c r="C81" s="56" t="s">
        <v>335</v>
      </c>
      <c r="D81" s="957">
        <v>1.2607899999999999E-3</v>
      </c>
      <c r="E81" s="957">
        <v>0</v>
      </c>
      <c r="F81" s="957">
        <v>0</v>
      </c>
      <c r="G81" s="957">
        <v>0</v>
      </c>
      <c r="H81" s="957">
        <v>0</v>
      </c>
      <c r="I81" s="957">
        <v>1.2607899999999999E-3</v>
      </c>
      <c r="J81" s="957">
        <v>7.5569999999999996E-5</v>
      </c>
      <c r="K81" s="957">
        <v>0</v>
      </c>
      <c r="L81" s="957">
        <v>0</v>
      </c>
      <c r="M81" s="957">
        <v>7.5569999999999996E-5</v>
      </c>
      <c r="N81" s="957">
        <v>9.4462499999999994E-4</v>
      </c>
      <c r="O81" s="957">
        <v>6.8276388000000005E-10</v>
      </c>
      <c r="P81" s="958">
        <v>0</v>
      </c>
      <c r="Q81" s="57"/>
    </row>
    <row r="82" spans="2:17" x14ac:dyDescent="0.2">
      <c r="B82" s="55"/>
      <c r="C82" s="56" t="s">
        <v>336</v>
      </c>
      <c r="D82" s="957">
        <v>4.7285510000000003E-2</v>
      </c>
      <c r="E82" s="957">
        <v>0</v>
      </c>
      <c r="F82" s="957">
        <v>0</v>
      </c>
      <c r="G82" s="957">
        <v>0</v>
      </c>
      <c r="H82" s="957">
        <v>0</v>
      </c>
      <c r="I82" s="957">
        <v>4.7285510000000003E-2</v>
      </c>
      <c r="J82" s="957">
        <v>2.8372900000000001E-3</v>
      </c>
      <c r="K82" s="957">
        <v>0</v>
      </c>
      <c r="L82" s="957">
        <v>0</v>
      </c>
      <c r="M82" s="957">
        <v>2.8372900000000001E-3</v>
      </c>
      <c r="N82" s="957">
        <v>3.5466125000000001E-2</v>
      </c>
      <c r="O82" s="957">
        <v>2.563449962E-8</v>
      </c>
      <c r="P82" s="958">
        <v>0</v>
      </c>
      <c r="Q82" s="57"/>
    </row>
    <row r="83" spans="2:17" x14ac:dyDescent="0.2">
      <c r="B83" s="55"/>
      <c r="C83" s="56" t="s">
        <v>337</v>
      </c>
      <c r="D83" s="957">
        <v>1.4080790000000001E-2</v>
      </c>
      <c r="E83" s="957">
        <v>0</v>
      </c>
      <c r="F83" s="957">
        <v>0</v>
      </c>
      <c r="G83" s="957">
        <v>0</v>
      </c>
      <c r="H83" s="957">
        <v>0</v>
      </c>
      <c r="I83" s="957">
        <v>1.4080790000000001E-2</v>
      </c>
      <c r="J83" s="957">
        <v>8.4500999999999999E-4</v>
      </c>
      <c r="K83" s="957">
        <v>0</v>
      </c>
      <c r="L83" s="957">
        <v>0</v>
      </c>
      <c r="M83" s="957">
        <v>8.4500999999999999E-4</v>
      </c>
      <c r="N83" s="957">
        <v>1.0562624999999999E-2</v>
      </c>
      <c r="O83" s="957">
        <v>7.6345415999999997E-9</v>
      </c>
      <c r="P83" s="958">
        <v>0</v>
      </c>
      <c r="Q83" s="57"/>
    </row>
    <row r="84" spans="2:17" x14ac:dyDescent="0.2">
      <c r="B84" s="55"/>
      <c r="C84" s="56" t="s">
        <v>338</v>
      </c>
      <c r="D84" s="957">
        <v>1.170731E-2</v>
      </c>
      <c r="E84" s="957">
        <v>0</v>
      </c>
      <c r="F84" s="957">
        <v>0</v>
      </c>
      <c r="G84" s="957">
        <v>0</v>
      </c>
      <c r="H84" s="957">
        <v>0</v>
      </c>
      <c r="I84" s="957">
        <v>1.170731E-2</v>
      </c>
      <c r="J84" s="957">
        <v>7.0251999999999999E-4</v>
      </c>
      <c r="K84" s="957">
        <v>0</v>
      </c>
      <c r="L84" s="957">
        <v>0</v>
      </c>
      <c r="M84" s="957">
        <v>7.0251999999999999E-4</v>
      </c>
      <c r="N84" s="957">
        <v>8.7814999999999994E-3</v>
      </c>
      <c r="O84" s="957">
        <v>6.3471653100000001E-9</v>
      </c>
      <c r="P84" s="958">
        <v>0</v>
      </c>
      <c r="Q84" s="57"/>
    </row>
    <row r="85" spans="2:17" x14ac:dyDescent="0.2">
      <c r="B85" s="55"/>
      <c r="C85" s="56" t="s">
        <v>339</v>
      </c>
      <c r="D85" s="957">
        <v>2.4575300000000003E-3</v>
      </c>
      <c r="E85" s="957">
        <v>0</v>
      </c>
      <c r="F85" s="957">
        <v>0</v>
      </c>
      <c r="G85" s="957">
        <v>0</v>
      </c>
      <c r="H85" s="957">
        <v>0</v>
      </c>
      <c r="I85" s="957">
        <v>2.4575300000000003E-3</v>
      </c>
      <c r="J85" s="957">
        <v>1.4761E-4</v>
      </c>
      <c r="K85" s="957">
        <v>0</v>
      </c>
      <c r="L85" s="957">
        <v>0</v>
      </c>
      <c r="M85" s="957">
        <v>1.4761E-4</v>
      </c>
      <c r="N85" s="957">
        <v>1.845125E-3</v>
      </c>
      <c r="O85" s="957">
        <v>1.3336347300000001E-9</v>
      </c>
      <c r="P85" s="958">
        <v>0</v>
      </c>
      <c r="Q85" s="57"/>
    </row>
    <row r="86" spans="2:17" x14ac:dyDescent="0.2">
      <c r="B86" s="55"/>
      <c r="C86" s="56" t="s">
        <v>340</v>
      </c>
      <c r="D86" s="957">
        <v>106.57508165</v>
      </c>
      <c r="E86" s="957">
        <v>586.70526809</v>
      </c>
      <c r="F86" s="957">
        <v>0</v>
      </c>
      <c r="G86" s="957">
        <v>0</v>
      </c>
      <c r="H86" s="957">
        <v>0</v>
      </c>
      <c r="I86" s="957">
        <v>693.28034974000002</v>
      </c>
      <c r="J86" s="957">
        <v>18.033188070000001</v>
      </c>
      <c r="K86" s="957">
        <v>0</v>
      </c>
      <c r="L86" s="957">
        <v>0</v>
      </c>
      <c r="M86" s="957">
        <v>18.033188070000001</v>
      </c>
      <c r="N86" s="957">
        <v>225.41485087500001</v>
      </c>
      <c r="O86" s="957">
        <v>1.6292721321946999E-4</v>
      </c>
      <c r="P86" s="958">
        <v>0</v>
      </c>
      <c r="Q86" s="57"/>
    </row>
    <row r="87" spans="2:17" x14ac:dyDescent="0.2">
      <c r="B87" s="55"/>
      <c r="C87" s="56" t="s">
        <v>341</v>
      </c>
      <c r="D87" s="957">
        <v>1.9852400000000001E-3</v>
      </c>
      <c r="E87" s="957">
        <v>0</v>
      </c>
      <c r="F87" s="957">
        <v>0</v>
      </c>
      <c r="G87" s="957">
        <v>0</v>
      </c>
      <c r="H87" s="957">
        <v>0</v>
      </c>
      <c r="I87" s="957">
        <v>1.9852400000000001E-3</v>
      </c>
      <c r="J87" s="957">
        <v>1.1943000000000001E-4</v>
      </c>
      <c r="K87" s="957">
        <v>0</v>
      </c>
      <c r="L87" s="957">
        <v>0</v>
      </c>
      <c r="M87" s="957">
        <v>1.1943000000000001E-4</v>
      </c>
      <c r="N87" s="957">
        <v>1.4928750000000003E-3</v>
      </c>
      <c r="O87" s="957">
        <v>1.07903256E-9</v>
      </c>
      <c r="P87" s="958">
        <v>2.0000000000000001E-4</v>
      </c>
      <c r="Q87" s="57"/>
    </row>
    <row r="88" spans="2:17" x14ac:dyDescent="0.2">
      <c r="B88" s="55"/>
      <c r="C88" s="56" t="s">
        <v>342</v>
      </c>
      <c r="D88" s="957">
        <v>3.6582800000000003E-3</v>
      </c>
      <c r="E88" s="957">
        <v>0</v>
      </c>
      <c r="F88" s="957">
        <v>0</v>
      </c>
      <c r="G88" s="957">
        <v>0</v>
      </c>
      <c r="H88" s="957">
        <v>0</v>
      </c>
      <c r="I88" s="957">
        <v>3.6582800000000003E-3</v>
      </c>
      <c r="J88" s="957">
        <v>2.1965999999999999E-4</v>
      </c>
      <c r="K88" s="957">
        <v>0</v>
      </c>
      <c r="L88" s="957">
        <v>0</v>
      </c>
      <c r="M88" s="957">
        <v>2.1965999999999999E-4</v>
      </c>
      <c r="N88" s="957">
        <v>2.7457499999999999E-3</v>
      </c>
      <c r="O88" s="957">
        <v>1.9845959299999998E-9</v>
      </c>
      <c r="P88" s="958">
        <v>0</v>
      </c>
      <c r="Q88" s="57"/>
    </row>
    <row r="89" spans="2:17" x14ac:dyDescent="0.2">
      <c r="B89" s="55"/>
      <c r="C89" s="56" t="s">
        <v>343</v>
      </c>
      <c r="D89" s="957">
        <v>8.5652999999999999E-4</v>
      </c>
      <c r="E89" s="957">
        <v>0</v>
      </c>
      <c r="F89" s="957">
        <v>0</v>
      </c>
      <c r="G89" s="957">
        <v>0</v>
      </c>
      <c r="H89" s="957">
        <v>0</v>
      </c>
      <c r="I89" s="957">
        <v>8.5652999999999999E-4</v>
      </c>
      <c r="J89" s="957">
        <v>5.1549999999999999E-5</v>
      </c>
      <c r="K89" s="957">
        <v>0</v>
      </c>
      <c r="L89" s="957">
        <v>0</v>
      </c>
      <c r="M89" s="957">
        <v>5.1549999999999999E-5</v>
      </c>
      <c r="N89" s="957">
        <v>6.4437499999999998E-4</v>
      </c>
      <c r="O89" s="957">
        <v>4.6574669999999995E-10</v>
      </c>
      <c r="P89" s="958">
        <v>0</v>
      </c>
      <c r="Q89" s="57"/>
    </row>
    <row r="90" spans="2:17" x14ac:dyDescent="0.2">
      <c r="B90" s="55"/>
      <c r="C90" s="56" t="s">
        <v>344</v>
      </c>
      <c r="D90" s="957">
        <v>9.005599999999999E-4</v>
      </c>
      <c r="E90" s="957">
        <v>0</v>
      </c>
      <c r="F90" s="957">
        <v>0</v>
      </c>
      <c r="G90" s="957">
        <v>0</v>
      </c>
      <c r="H90" s="957">
        <v>0</v>
      </c>
      <c r="I90" s="957">
        <v>9.005599999999999E-4</v>
      </c>
      <c r="J90" s="957">
        <v>5.4110000000000002E-5</v>
      </c>
      <c r="K90" s="957">
        <v>0</v>
      </c>
      <c r="L90" s="957">
        <v>0</v>
      </c>
      <c r="M90" s="957">
        <v>5.4110000000000002E-5</v>
      </c>
      <c r="N90" s="957">
        <v>6.76375E-4</v>
      </c>
      <c r="O90" s="957">
        <v>4.8887593000000004E-10</v>
      </c>
      <c r="P90" s="958">
        <v>0</v>
      </c>
      <c r="Q90" s="57"/>
    </row>
    <row r="91" spans="2:17" x14ac:dyDescent="0.2">
      <c r="B91" s="55"/>
      <c r="C91" s="56" t="s">
        <v>345</v>
      </c>
      <c r="D91" s="957">
        <v>0.13002514000000001</v>
      </c>
      <c r="E91" s="957">
        <v>0</v>
      </c>
      <c r="F91" s="957">
        <v>0</v>
      </c>
      <c r="G91" s="957">
        <v>0</v>
      </c>
      <c r="H91" s="957">
        <v>0</v>
      </c>
      <c r="I91" s="957">
        <v>0.13002514000000001</v>
      </c>
      <c r="J91" s="957">
        <v>7.8039099999999998E-3</v>
      </c>
      <c r="K91" s="957">
        <v>0</v>
      </c>
      <c r="L91" s="957">
        <v>0</v>
      </c>
      <c r="M91" s="957">
        <v>7.8039099999999998E-3</v>
      </c>
      <c r="N91" s="957">
        <v>9.7548874999999993E-2</v>
      </c>
      <c r="O91" s="957">
        <v>7.0507183950000006E-8</v>
      </c>
      <c r="P91" s="958">
        <v>0</v>
      </c>
      <c r="Q91" s="57"/>
    </row>
    <row r="92" spans="2:17" x14ac:dyDescent="0.2">
      <c r="B92" s="55"/>
      <c r="C92" s="56" t="s">
        <v>346</v>
      </c>
      <c r="D92" s="957">
        <v>5.2032000000000001E-4</v>
      </c>
      <c r="E92" s="957">
        <v>0</v>
      </c>
      <c r="F92" s="957">
        <v>0</v>
      </c>
      <c r="G92" s="957">
        <v>0</v>
      </c>
      <c r="H92" s="957">
        <v>0</v>
      </c>
      <c r="I92" s="957">
        <v>5.2032000000000001E-4</v>
      </c>
      <c r="J92" s="957">
        <v>3.1380000000000001E-5</v>
      </c>
      <c r="K92" s="957">
        <v>0</v>
      </c>
      <c r="L92" s="957">
        <v>0</v>
      </c>
      <c r="M92" s="957">
        <v>3.1380000000000001E-5</v>
      </c>
      <c r="N92" s="957">
        <v>3.9225000000000002E-4</v>
      </c>
      <c r="O92" s="957">
        <v>2.8351369999999998E-10</v>
      </c>
      <c r="P92" s="958">
        <v>0</v>
      </c>
      <c r="Q92" s="57"/>
    </row>
    <row r="93" spans="2:17" x14ac:dyDescent="0.2">
      <c r="B93" s="55"/>
      <c r="C93" s="56" t="s">
        <v>347</v>
      </c>
      <c r="D93" s="957">
        <v>3593.2272137800001</v>
      </c>
      <c r="E93" s="957">
        <v>11.520901039999998</v>
      </c>
      <c r="F93" s="957">
        <v>0</v>
      </c>
      <c r="G93" s="957">
        <v>0</v>
      </c>
      <c r="H93" s="957">
        <v>0</v>
      </c>
      <c r="I93" s="957">
        <v>3604.74811482</v>
      </c>
      <c r="J93" s="957">
        <v>287.95103985000003</v>
      </c>
      <c r="K93" s="957">
        <v>0</v>
      </c>
      <c r="L93" s="957">
        <v>0</v>
      </c>
      <c r="M93" s="957">
        <v>287.95103985000003</v>
      </c>
      <c r="N93" s="957">
        <v>3599.3879981250002</v>
      </c>
      <c r="O93" s="957">
        <v>2.60159547409455E-3</v>
      </c>
      <c r="P93" s="958">
        <v>0</v>
      </c>
      <c r="Q93" s="57"/>
    </row>
    <row r="94" spans="2:17" x14ac:dyDescent="0.2">
      <c r="B94" s="55"/>
      <c r="C94" s="56" t="s">
        <v>348</v>
      </c>
      <c r="D94" s="957">
        <v>3.2644369999999999E-2</v>
      </c>
      <c r="E94" s="957">
        <v>0</v>
      </c>
      <c r="F94" s="957">
        <v>0</v>
      </c>
      <c r="G94" s="957">
        <v>0</v>
      </c>
      <c r="H94" s="957">
        <v>0</v>
      </c>
      <c r="I94" s="957">
        <v>3.2644369999999999E-2</v>
      </c>
      <c r="J94" s="957">
        <v>1.9589799999999999E-3</v>
      </c>
      <c r="K94" s="957">
        <v>0</v>
      </c>
      <c r="L94" s="957">
        <v>0</v>
      </c>
      <c r="M94" s="957">
        <v>1.9589799999999999E-3</v>
      </c>
      <c r="N94" s="957">
        <v>2.4487249999999999E-2</v>
      </c>
      <c r="O94" s="957">
        <v>1.76990974E-8</v>
      </c>
      <c r="P94" s="958">
        <v>0</v>
      </c>
      <c r="Q94" s="57"/>
    </row>
    <row r="95" spans="2:17" x14ac:dyDescent="0.2">
      <c r="B95" s="55"/>
      <c r="C95" s="56" t="s">
        <v>349</v>
      </c>
      <c r="D95" s="957">
        <v>962.96219640999993</v>
      </c>
      <c r="E95" s="957">
        <v>908.30917692999992</v>
      </c>
      <c r="F95" s="957">
        <v>0</v>
      </c>
      <c r="G95" s="957">
        <v>0</v>
      </c>
      <c r="H95" s="957">
        <v>0</v>
      </c>
      <c r="I95" s="957">
        <v>1871.2713733399999</v>
      </c>
      <c r="J95" s="957">
        <v>107.98437681</v>
      </c>
      <c r="K95" s="957">
        <v>0</v>
      </c>
      <c r="L95" s="957">
        <v>0</v>
      </c>
      <c r="M95" s="957">
        <v>107.98437681</v>
      </c>
      <c r="N95" s="957">
        <v>1349.8047101249999</v>
      </c>
      <c r="O95" s="957">
        <v>9.7562302997120998E-4</v>
      </c>
      <c r="P95" s="958">
        <v>5.0000000000000002E-5</v>
      </c>
      <c r="Q95" s="57"/>
    </row>
    <row r="96" spans="2:17" x14ac:dyDescent="0.2">
      <c r="B96" s="55"/>
      <c r="C96" s="56" t="s">
        <v>350</v>
      </c>
      <c r="D96" s="957">
        <v>8034.9230399799999</v>
      </c>
      <c r="E96" s="957">
        <v>0</v>
      </c>
      <c r="F96" s="957">
        <v>0</v>
      </c>
      <c r="G96" s="957">
        <v>0</v>
      </c>
      <c r="H96" s="957">
        <v>0</v>
      </c>
      <c r="I96" s="957">
        <v>8034.9230399799999</v>
      </c>
      <c r="J96" s="957">
        <v>642.69133314999999</v>
      </c>
      <c r="K96" s="957">
        <v>0</v>
      </c>
      <c r="L96" s="957">
        <v>0</v>
      </c>
      <c r="M96" s="957">
        <v>642.69133314999999</v>
      </c>
      <c r="N96" s="957">
        <v>8033.6416643749999</v>
      </c>
      <c r="O96" s="957">
        <v>5.8066220717029804E-3</v>
      </c>
      <c r="P96" s="958">
        <v>0</v>
      </c>
      <c r="Q96" s="57"/>
    </row>
    <row r="97" spans="2:17" x14ac:dyDescent="0.2">
      <c r="B97" s="55"/>
      <c r="C97" s="56" t="s">
        <v>351</v>
      </c>
      <c r="D97" s="957">
        <v>0.13292695000000002</v>
      </c>
      <c r="E97" s="957">
        <v>601.43760907000001</v>
      </c>
      <c r="F97" s="957">
        <v>0</v>
      </c>
      <c r="G97" s="957">
        <v>0</v>
      </c>
      <c r="H97" s="957">
        <v>0</v>
      </c>
      <c r="I97" s="957">
        <v>601.57053601999996</v>
      </c>
      <c r="J97" s="957">
        <v>135.94277965000001</v>
      </c>
      <c r="K97" s="957">
        <v>0</v>
      </c>
      <c r="L97" s="957">
        <v>0</v>
      </c>
      <c r="M97" s="957">
        <v>135.94277965000001</v>
      </c>
      <c r="N97" s="957">
        <v>1699.2847456250001</v>
      </c>
      <c r="O97" s="957">
        <v>1.2282231050719801E-3</v>
      </c>
      <c r="P97" s="958">
        <v>0</v>
      </c>
      <c r="Q97" s="57"/>
    </row>
    <row r="98" spans="2:17" x14ac:dyDescent="0.2">
      <c r="B98" s="55"/>
      <c r="C98" s="56" t="s">
        <v>352</v>
      </c>
      <c r="D98" s="957">
        <v>3.9625000000000001E-4</v>
      </c>
      <c r="E98" s="957">
        <v>0</v>
      </c>
      <c r="F98" s="957">
        <v>0</v>
      </c>
      <c r="G98" s="957">
        <v>0</v>
      </c>
      <c r="H98" s="957">
        <v>0</v>
      </c>
      <c r="I98" s="957">
        <v>3.9625000000000001E-4</v>
      </c>
      <c r="J98" s="957">
        <v>2.3690000000000002E-5</v>
      </c>
      <c r="K98" s="957">
        <v>0</v>
      </c>
      <c r="L98" s="957">
        <v>0</v>
      </c>
      <c r="M98" s="957">
        <v>2.3690000000000002E-5</v>
      </c>
      <c r="N98" s="957">
        <v>2.96125E-4</v>
      </c>
      <c r="O98" s="957">
        <v>2.1403568000000001E-10</v>
      </c>
      <c r="P98" s="958">
        <v>0</v>
      </c>
      <c r="Q98" s="57"/>
    </row>
    <row r="99" spans="2:17" x14ac:dyDescent="0.2">
      <c r="B99" s="55"/>
      <c r="C99" s="56" t="s">
        <v>353</v>
      </c>
      <c r="D99" s="957">
        <v>1.86516E-3</v>
      </c>
      <c r="E99" s="957">
        <v>0</v>
      </c>
      <c r="F99" s="957">
        <v>0</v>
      </c>
      <c r="G99" s="957">
        <v>0</v>
      </c>
      <c r="H99" s="957">
        <v>0</v>
      </c>
      <c r="I99" s="957">
        <v>1.86516E-3</v>
      </c>
      <c r="J99" s="957">
        <v>1.1206999999999999E-4</v>
      </c>
      <c r="K99" s="957">
        <v>0</v>
      </c>
      <c r="L99" s="957">
        <v>0</v>
      </c>
      <c r="M99" s="957">
        <v>1.1206999999999999E-4</v>
      </c>
      <c r="N99" s="957">
        <v>1.4008749999999998E-3</v>
      </c>
      <c r="O99" s="957">
        <v>1.01253604E-9</v>
      </c>
      <c r="P99" s="958">
        <v>0</v>
      </c>
      <c r="Q99" s="57"/>
    </row>
    <row r="100" spans="2:17" x14ac:dyDescent="0.2">
      <c r="B100" s="55"/>
      <c r="C100" s="56" t="s">
        <v>354</v>
      </c>
      <c r="D100" s="957">
        <v>2.8696306499999999</v>
      </c>
      <c r="E100" s="957">
        <v>0</v>
      </c>
      <c r="F100" s="957">
        <v>0</v>
      </c>
      <c r="G100" s="957">
        <v>0</v>
      </c>
      <c r="H100" s="957">
        <v>0</v>
      </c>
      <c r="I100" s="957">
        <v>2.8696306499999999</v>
      </c>
      <c r="J100" s="957">
        <v>0.17235107</v>
      </c>
      <c r="K100" s="957">
        <v>0</v>
      </c>
      <c r="L100" s="957">
        <v>0</v>
      </c>
      <c r="M100" s="957">
        <v>0.17235107</v>
      </c>
      <c r="N100" s="957">
        <v>2.1543883749999999</v>
      </c>
      <c r="O100" s="957">
        <v>1.5571666763200001E-6</v>
      </c>
      <c r="P100" s="958">
        <v>1E-4</v>
      </c>
      <c r="Q100" s="57"/>
    </row>
    <row r="101" spans="2:17" x14ac:dyDescent="0.2">
      <c r="B101" s="55"/>
      <c r="C101" s="56" t="s">
        <v>355</v>
      </c>
      <c r="D101" s="957">
        <v>60.938261479999994</v>
      </c>
      <c r="E101" s="957">
        <v>0</v>
      </c>
      <c r="F101" s="957">
        <v>0</v>
      </c>
      <c r="G101" s="957">
        <v>0</v>
      </c>
      <c r="H101" s="957">
        <v>0</v>
      </c>
      <c r="I101" s="957">
        <v>60.938261479999994</v>
      </c>
      <c r="J101" s="957">
        <v>4.0130862499999997</v>
      </c>
      <c r="K101" s="957">
        <v>0</v>
      </c>
      <c r="L101" s="957">
        <v>0</v>
      </c>
      <c r="M101" s="957">
        <v>4.0130862499999997</v>
      </c>
      <c r="N101" s="957">
        <v>50.163578124999994</v>
      </c>
      <c r="O101" s="957">
        <v>3.6257646545019998E-5</v>
      </c>
      <c r="P101" s="958">
        <v>0</v>
      </c>
      <c r="Q101" s="57"/>
    </row>
    <row r="102" spans="2:17" x14ac:dyDescent="0.2">
      <c r="B102" s="55"/>
      <c r="C102" s="56" t="s">
        <v>356</v>
      </c>
      <c r="D102" s="957">
        <v>507.82912737999999</v>
      </c>
      <c r="E102" s="957">
        <v>2481.4712668699999</v>
      </c>
      <c r="F102" s="957">
        <v>0</v>
      </c>
      <c r="G102" s="957">
        <v>0</v>
      </c>
      <c r="H102" s="957">
        <v>0</v>
      </c>
      <c r="I102" s="957">
        <v>2989.30039425</v>
      </c>
      <c r="J102" s="957">
        <v>85.596134230000004</v>
      </c>
      <c r="K102" s="957">
        <v>0</v>
      </c>
      <c r="L102" s="957">
        <v>0</v>
      </c>
      <c r="M102" s="957">
        <v>85.596134230000004</v>
      </c>
      <c r="N102" s="957">
        <v>1069.9516778750001</v>
      </c>
      <c r="O102" s="957">
        <v>7.7334853705950004E-4</v>
      </c>
      <c r="P102" s="958">
        <v>1E-4</v>
      </c>
      <c r="Q102" s="57"/>
    </row>
    <row r="103" spans="2:17" x14ac:dyDescent="0.2">
      <c r="B103" s="55"/>
      <c r="C103" s="56" t="s">
        <v>357</v>
      </c>
      <c r="D103" s="957">
        <v>3.1059400000000002E-3</v>
      </c>
      <c r="E103" s="957">
        <v>0</v>
      </c>
      <c r="F103" s="957">
        <v>0</v>
      </c>
      <c r="G103" s="957">
        <v>0</v>
      </c>
      <c r="H103" s="957">
        <v>0</v>
      </c>
      <c r="I103" s="957">
        <v>3.1059400000000002E-3</v>
      </c>
      <c r="J103" s="957">
        <v>1.8636000000000002E-4</v>
      </c>
      <c r="K103" s="957">
        <v>0</v>
      </c>
      <c r="L103" s="957">
        <v>0</v>
      </c>
      <c r="M103" s="957">
        <v>1.8636000000000002E-4</v>
      </c>
      <c r="N103" s="957">
        <v>2.3295000000000004E-3</v>
      </c>
      <c r="O103" s="957">
        <v>1.68373531E-9</v>
      </c>
      <c r="P103" s="958">
        <v>0</v>
      </c>
      <c r="Q103" s="57"/>
    </row>
    <row r="104" spans="2:17" ht="28.5" x14ac:dyDescent="0.2">
      <c r="B104" s="55"/>
      <c r="C104" s="56" t="s">
        <v>358</v>
      </c>
      <c r="D104" s="957">
        <v>8.005E-4</v>
      </c>
      <c r="E104" s="957">
        <v>0</v>
      </c>
      <c r="F104" s="957">
        <v>0</v>
      </c>
      <c r="G104" s="957">
        <v>0</v>
      </c>
      <c r="H104" s="957">
        <v>0</v>
      </c>
      <c r="I104" s="957">
        <v>8.005E-4</v>
      </c>
      <c r="J104" s="957">
        <v>4.8029999999999999E-5</v>
      </c>
      <c r="K104" s="957">
        <v>0</v>
      </c>
      <c r="L104" s="957">
        <v>0</v>
      </c>
      <c r="M104" s="957">
        <v>4.8029999999999999E-5</v>
      </c>
      <c r="N104" s="957">
        <v>6.00375E-4</v>
      </c>
      <c r="O104" s="957">
        <v>4.3394402000000002E-10</v>
      </c>
      <c r="P104" s="958">
        <v>0</v>
      </c>
      <c r="Q104" s="57"/>
    </row>
    <row r="105" spans="2:17" x14ac:dyDescent="0.2">
      <c r="B105" s="55"/>
      <c r="C105" s="56" t="s">
        <v>359</v>
      </c>
      <c r="D105" s="957">
        <v>1.129905E-2</v>
      </c>
      <c r="E105" s="957">
        <v>0</v>
      </c>
      <c r="F105" s="957">
        <v>0</v>
      </c>
      <c r="G105" s="957">
        <v>0</v>
      </c>
      <c r="H105" s="957">
        <v>0</v>
      </c>
      <c r="I105" s="957">
        <v>1.129905E-2</v>
      </c>
      <c r="J105" s="957">
        <v>6.7785999999999996E-4</v>
      </c>
      <c r="K105" s="957">
        <v>0</v>
      </c>
      <c r="L105" s="957">
        <v>0</v>
      </c>
      <c r="M105" s="957">
        <v>6.7785999999999996E-4</v>
      </c>
      <c r="N105" s="957">
        <v>8.4732499999999999E-3</v>
      </c>
      <c r="O105" s="957">
        <v>6.1243658300000003E-9</v>
      </c>
      <c r="P105" s="958">
        <v>0</v>
      </c>
      <c r="Q105" s="57"/>
    </row>
    <row r="106" spans="2:17" x14ac:dyDescent="0.2">
      <c r="B106" s="55"/>
      <c r="C106" s="56" t="s">
        <v>360</v>
      </c>
      <c r="D106" s="957">
        <v>0.13059349000000001</v>
      </c>
      <c r="E106" s="957">
        <v>0</v>
      </c>
      <c r="F106" s="957">
        <v>0</v>
      </c>
      <c r="G106" s="957">
        <v>0</v>
      </c>
      <c r="H106" s="957">
        <v>0</v>
      </c>
      <c r="I106" s="957">
        <v>0.13059349000000001</v>
      </c>
      <c r="J106" s="957">
        <v>7.8365699999999993E-3</v>
      </c>
      <c r="K106" s="957">
        <v>0</v>
      </c>
      <c r="L106" s="957">
        <v>0</v>
      </c>
      <c r="M106" s="957">
        <v>7.8365699999999993E-3</v>
      </c>
      <c r="N106" s="957">
        <v>9.7957124999999992E-2</v>
      </c>
      <c r="O106" s="957">
        <v>7.0802262269999996E-8</v>
      </c>
      <c r="P106" s="958">
        <v>0</v>
      </c>
      <c r="Q106" s="57"/>
    </row>
    <row r="107" spans="2:17" x14ac:dyDescent="0.2">
      <c r="B107" s="55"/>
      <c r="C107" s="56" t="s">
        <v>361</v>
      </c>
      <c r="D107" s="957">
        <v>1.0726700000000002E-3</v>
      </c>
      <c r="E107" s="957">
        <v>0</v>
      </c>
      <c r="F107" s="957">
        <v>0</v>
      </c>
      <c r="G107" s="957">
        <v>0</v>
      </c>
      <c r="H107" s="957">
        <v>0</v>
      </c>
      <c r="I107" s="957">
        <v>1.0726700000000002E-3</v>
      </c>
      <c r="J107" s="957">
        <v>6.436E-5</v>
      </c>
      <c r="K107" s="957">
        <v>0</v>
      </c>
      <c r="L107" s="957">
        <v>0</v>
      </c>
      <c r="M107" s="957">
        <v>6.436E-5</v>
      </c>
      <c r="N107" s="957">
        <v>8.0449999999999999E-4</v>
      </c>
      <c r="O107" s="957">
        <v>5.8148317E-10</v>
      </c>
      <c r="P107" s="958">
        <v>0</v>
      </c>
      <c r="Q107" s="57"/>
    </row>
    <row r="108" spans="2:17" x14ac:dyDescent="0.2">
      <c r="B108" s="55"/>
      <c r="C108" s="56" t="s">
        <v>362</v>
      </c>
      <c r="D108" s="957">
        <v>495.73799651000002</v>
      </c>
      <c r="E108" s="957">
        <v>0</v>
      </c>
      <c r="F108" s="957">
        <v>0</v>
      </c>
      <c r="G108" s="957">
        <v>0</v>
      </c>
      <c r="H108" s="957">
        <v>0</v>
      </c>
      <c r="I108" s="957">
        <v>495.73799651000002</v>
      </c>
      <c r="J108" s="957">
        <v>39.653368659999998</v>
      </c>
      <c r="K108" s="957">
        <v>0</v>
      </c>
      <c r="L108" s="957">
        <v>0</v>
      </c>
      <c r="M108" s="957">
        <v>39.653368659999998</v>
      </c>
      <c r="N108" s="957">
        <v>495.66710824999996</v>
      </c>
      <c r="O108" s="957">
        <v>3.5826237853559998E-4</v>
      </c>
      <c r="P108" s="958">
        <v>0</v>
      </c>
      <c r="Q108" s="57"/>
    </row>
    <row r="109" spans="2:17" ht="28.5" x14ac:dyDescent="0.2">
      <c r="B109" s="55"/>
      <c r="C109" s="56" t="s">
        <v>363</v>
      </c>
      <c r="D109" s="957">
        <v>1.0246400000000001E-3</v>
      </c>
      <c r="E109" s="957">
        <v>0</v>
      </c>
      <c r="F109" s="957">
        <v>0</v>
      </c>
      <c r="G109" s="957">
        <v>0</v>
      </c>
      <c r="H109" s="957">
        <v>0</v>
      </c>
      <c r="I109" s="957">
        <v>1.0246400000000001E-3</v>
      </c>
      <c r="J109" s="957">
        <v>6.1480000000000001E-5</v>
      </c>
      <c r="K109" s="957">
        <v>0</v>
      </c>
      <c r="L109" s="957">
        <v>0</v>
      </c>
      <c r="M109" s="957">
        <v>6.1480000000000001E-5</v>
      </c>
      <c r="N109" s="957">
        <v>7.6849999999999998E-4</v>
      </c>
      <c r="O109" s="957">
        <v>5.5546280000000003E-10</v>
      </c>
      <c r="P109" s="958">
        <v>0</v>
      </c>
      <c r="Q109" s="57"/>
    </row>
    <row r="110" spans="2:17" x14ac:dyDescent="0.2">
      <c r="B110" s="55"/>
      <c r="C110" s="56" t="s">
        <v>364</v>
      </c>
      <c r="D110" s="957">
        <v>13.352668060000001</v>
      </c>
      <c r="E110" s="957">
        <v>0</v>
      </c>
      <c r="F110" s="957">
        <v>0</v>
      </c>
      <c r="G110" s="957">
        <v>0</v>
      </c>
      <c r="H110" s="957">
        <v>0</v>
      </c>
      <c r="I110" s="957">
        <v>13.352668060000001</v>
      </c>
      <c r="J110" s="957">
        <v>0.92319463000000002</v>
      </c>
      <c r="K110" s="957">
        <v>0</v>
      </c>
      <c r="L110" s="957">
        <v>0</v>
      </c>
      <c r="M110" s="957">
        <v>0.92319463000000002</v>
      </c>
      <c r="N110" s="957">
        <v>11.539932875</v>
      </c>
      <c r="O110" s="957">
        <v>8.3409282785299999E-6</v>
      </c>
      <c r="P110" s="958">
        <v>0</v>
      </c>
      <c r="Q110" s="57"/>
    </row>
    <row r="111" spans="2:17" x14ac:dyDescent="0.2">
      <c r="B111" s="55"/>
      <c r="C111" s="56" t="s">
        <v>365</v>
      </c>
      <c r="D111" s="957">
        <v>1321.6817994400001</v>
      </c>
      <c r="E111" s="957">
        <v>1419.6723235299999</v>
      </c>
      <c r="F111" s="957">
        <v>0</v>
      </c>
      <c r="G111" s="957">
        <v>0</v>
      </c>
      <c r="H111" s="957">
        <v>0</v>
      </c>
      <c r="I111" s="957">
        <v>2741.3541229699999</v>
      </c>
      <c r="J111" s="957">
        <v>447.50625831000002</v>
      </c>
      <c r="K111" s="957">
        <v>0</v>
      </c>
      <c r="L111" s="957">
        <v>0</v>
      </c>
      <c r="M111" s="957">
        <v>447.50625831000002</v>
      </c>
      <c r="N111" s="957">
        <v>5593.8282288750006</v>
      </c>
      <c r="O111" s="957">
        <v>4.0431535057305502E-3</v>
      </c>
      <c r="P111" s="958">
        <v>0</v>
      </c>
      <c r="Q111" s="57"/>
    </row>
    <row r="112" spans="2:17" x14ac:dyDescent="0.2">
      <c r="B112" s="55"/>
      <c r="C112" s="56" t="s">
        <v>366</v>
      </c>
      <c r="D112" s="957">
        <v>0</v>
      </c>
      <c r="E112" s="957">
        <v>0</v>
      </c>
      <c r="F112" s="957">
        <v>0</v>
      </c>
      <c r="G112" s="957">
        <v>0</v>
      </c>
      <c r="H112" s="957">
        <v>0</v>
      </c>
      <c r="I112" s="957">
        <v>0</v>
      </c>
      <c r="J112" s="957">
        <v>0</v>
      </c>
      <c r="K112" s="957">
        <v>0</v>
      </c>
      <c r="L112" s="957">
        <v>0</v>
      </c>
      <c r="M112" s="957">
        <v>0</v>
      </c>
      <c r="N112" s="957">
        <v>0</v>
      </c>
      <c r="O112" s="957">
        <v>0</v>
      </c>
      <c r="P112" s="958">
        <v>0</v>
      </c>
      <c r="Q112" s="57"/>
    </row>
    <row r="113" spans="2:17" ht="28.5" x14ac:dyDescent="0.2">
      <c r="B113" s="55"/>
      <c r="C113" s="56" t="s">
        <v>367</v>
      </c>
      <c r="D113" s="957">
        <v>3.5157940000000006E-2</v>
      </c>
      <c r="E113" s="957">
        <v>0</v>
      </c>
      <c r="F113" s="957">
        <v>0</v>
      </c>
      <c r="G113" s="957">
        <v>0</v>
      </c>
      <c r="H113" s="957">
        <v>0</v>
      </c>
      <c r="I113" s="957">
        <v>3.5157940000000006E-2</v>
      </c>
      <c r="J113" s="957">
        <v>2.1101200000000001E-3</v>
      </c>
      <c r="K113" s="957">
        <v>0</v>
      </c>
      <c r="L113" s="957">
        <v>0</v>
      </c>
      <c r="M113" s="957">
        <v>2.1101200000000001E-3</v>
      </c>
      <c r="N113" s="957">
        <v>2.6376500000000001E-2</v>
      </c>
      <c r="O113" s="957">
        <v>1.9064625170000001E-8</v>
      </c>
      <c r="P113" s="958">
        <v>0</v>
      </c>
      <c r="Q113" s="57"/>
    </row>
    <row r="114" spans="2:17" x14ac:dyDescent="0.2">
      <c r="B114" s="55"/>
      <c r="C114" s="56" t="s">
        <v>368</v>
      </c>
      <c r="D114" s="957">
        <v>0</v>
      </c>
      <c r="E114" s="957">
        <v>0</v>
      </c>
      <c r="F114" s="957">
        <v>0</v>
      </c>
      <c r="G114" s="957">
        <v>0</v>
      </c>
      <c r="H114" s="957">
        <v>0</v>
      </c>
      <c r="I114" s="957">
        <v>0</v>
      </c>
      <c r="J114" s="957">
        <v>0</v>
      </c>
      <c r="K114" s="957">
        <v>0</v>
      </c>
      <c r="L114" s="957">
        <v>0</v>
      </c>
      <c r="M114" s="957">
        <v>0</v>
      </c>
      <c r="N114" s="957">
        <v>0</v>
      </c>
      <c r="O114" s="957">
        <v>0</v>
      </c>
      <c r="P114" s="958">
        <v>0</v>
      </c>
      <c r="Q114" s="57"/>
    </row>
    <row r="115" spans="2:17" x14ac:dyDescent="0.2">
      <c r="B115" s="55"/>
      <c r="C115" s="56" t="s">
        <v>369</v>
      </c>
      <c r="D115" s="957">
        <v>8.6910229999999991E-2</v>
      </c>
      <c r="E115" s="957">
        <v>0</v>
      </c>
      <c r="F115" s="957">
        <v>0</v>
      </c>
      <c r="G115" s="957">
        <v>0</v>
      </c>
      <c r="H115" s="957">
        <v>0</v>
      </c>
      <c r="I115" s="957">
        <v>8.6910229999999991E-2</v>
      </c>
      <c r="J115" s="957">
        <v>5.2179799999999997E-3</v>
      </c>
      <c r="K115" s="957">
        <v>0</v>
      </c>
      <c r="L115" s="957">
        <v>0</v>
      </c>
      <c r="M115" s="957">
        <v>5.2179799999999997E-3</v>
      </c>
      <c r="N115" s="957">
        <v>6.5224749999999998E-2</v>
      </c>
      <c r="O115" s="957">
        <v>4.7143685120000002E-8</v>
      </c>
      <c r="P115" s="958">
        <v>0</v>
      </c>
      <c r="Q115" s="57"/>
    </row>
    <row r="116" spans="2:17" x14ac:dyDescent="0.2">
      <c r="B116" s="55"/>
      <c r="C116" s="56" t="s">
        <v>370</v>
      </c>
      <c r="D116" s="957">
        <v>0</v>
      </c>
      <c r="E116" s="957">
        <v>0</v>
      </c>
      <c r="F116" s="957">
        <v>0</v>
      </c>
      <c r="G116" s="957">
        <v>0</v>
      </c>
      <c r="H116" s="957">
        <v>0</v>
      </c>
      <c r="I116" s="957">
        <v>0</v>
      </c>
      <c r="J116" s="957">
        <v>0</v>
      </c>
      <c r="K116" s="957">
        <v>0</v>
      </c>
      <c r="L116" s="957">
        <v>0</v>
      </c>
      <c r="M116" s="957">
        <v>0</v>
      </c>
      <c r="N116" s="957">
        <v>0</v>
      </c>
      <c r="O116" s="957">
        <v>0</v>
      </c>
      <c r="P116" s="958">
        <v>0</v>
      </c>
      <c r="Q116" s="57"/>
    </row>
    <row r="117" spans="2:17" x14ac:dyDescent="0.2">
      <c r="B117" s="55"/>
      <c r="C117" s="56" t="s">
        <v>371</v>
      </c>
      <c r="D117" s="957">
        <v>8.05540257</v>
      </c>
      <c r="E117" s="957">
        <v>0</v>
      </c>
      <c r="F117" s="957">
        <v>0</v>
      </c>
      <c r="G117" s="957">
        <v>0</v>
      </c>
      <c r="H117" s="957">
        <v>0</v>
      </c>
      <c r="I117" s="957">
        <v>8.05540257</v>
      </c>
      <c r="J117" s="957">
        <v>0.48332430999999998</v>
      </c>
      <c r="K117" s="957">
        <v>0</v>
      </c>
      <c r="L117" s="957">
        <v>0</v>
      </c>
      <c r="M117" s="957">
        <v>0.48332430999999998</v>
      </c>
      <c r="N117" s="957">
        <v>6.041553875</v>
      </c>
      <c r="O117" s="957">
        <v>4.3667643571299997E-6</v>
      </c>
      <c r="P117" s="958">
        <v>0</v>
      </c>
      <c r="Q117" s="57"/>
    </row>
    <row r="118" spans="2:17" ht="15" thickBot="1" x14ac:dyDescent="0.25">
      <c r="B118" s="55"/>
      <c r="C118" s="56" t="s">
        <v>372</v>
      </c>
      <c r="D118" s="957">
        <v>0</v>
      </c>
      <c r="E118" s="957">
        <v>5.9130417400000006</v>
      </c>
      <c r="F118" s="957">
        <v>0</v>
      </c>
      <c r="G118" s="957">
        <v>0</v>
      </c>
      <c r="H118" s="957">
        <v>0</v>
      </c>
      <c r="I118" s="957">
        <v>5.9130417400000006</v>
      </c>
      <c r="J118" s="957">
        <v>0.69787610999999994</v>
      </c>
      <c r="K118" s="957">
        <v>0</v>
      </c>
      <c r="L118" s="957">
        <v>0</v>
      </c>
      <c r="M118" s="957">
        <v>0.69787610999999994</v>
      </c>
      <c r="N118" s="957">
        <v>8.7234513749999998</v>
      </c>
      <c r="O118" s="957">
        <v>6.3052084486299998E-6</v>
      </c>
      <c r="P118" s="958">
        <v>0</v>
      </c>
      <c r="Q118" s="57"/>
    </row>
    <row r="119" spans="2:17" ht="15" thickBot="1" x14ac:dyDescent="0.25">
      <c r="B119" s="59" t="s">
        <v>373</v>
      </c>
      <c r="C119" s="60" t="s">
        <v>374</v>
      </c>
      <c r="D119" s="61">
        <v>1340318.7233269599</v>
      </c>
      <c r="E119" s="61">
        <v>1166296.6289554699</v>
      </c>
      <c r="F119" s="61">
        <v>0</v>
      </c>
      <c r="G119" s="61">
        <v>0</v>
      </c>
      <c r="H119" s="61">
        <v>0</v>
      </c>
      <c r="I119" s="61">
        <v>2506615.35228243</v>
      </c>
      <c r="J119" s="61">
        <v>110682.48031536001</v>
      </c>
      <c r="K119" s="61">
        <v>0</v>
      </c>
      <c r="L119" s="61">
        <v>0</v>
      </c>
      <c r="M119" s="61">
        <v>110682.48031536001</v>
      </c>
      <c r="N119" s="61">
        <v>1383531.0039420002</v>
      </c>
      <c r="O119" s="62">
        <v>1</v>
      </c>
      <c r="P119" s="63">
        <v>0</v>
      </c>
      <c r="Q119" s="64"/>
    </row>
  </sheetData>
  <sheetProtection algorithmName="SHA-512" hashValue="EwVDAVPXOgQUw4tVZhAvEFwfQo/m/B99wDRznPNF7aQ4qhdY0L4+7F0xJ3Cmn3KMPmMxalS7ZtREGxUnyIZrbg==" saltValue="CS0TQ/70Zdx87OyAN4ekLQ=="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7"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17"/>
  <sheetViews>
    <sheetView showGridLines="0" zoomScale="130" zoomScaleNormal="130" workbookViewId="0">
      <selection activeCell="D6" sqref="D6"/>
    </sheetView>
  </sheetViews>
  <sheetFormatPr defaultColWidth="8.7109375" defaultRowHeight="14.25" x14ac:dyDescent="0.2"/>
  <cols>
    <col min="1" max="1" width="10.42578125" style="40" customWidth="1"/>
    <col min="2" max="2" width="15.7109375" style="38" bestFit="1" customWidth="1"/>
    <col min="3" max="3" width="64.42578125" style="39" bestFit="1" customWidth="1"/>
    <col min="4" max="4" width="19.42578125" style="40" bestFit="1" customWidth="1"/>
    <col min="5" max="5" width="13.5703125" style="40" bestFit="1" customWidth="1"/>
    <col min="6" max="16384" width="8.7109375" style="40"/>
  </cols>
  <sheetData>
    <row r="1" spans="1:16" ht="15.75" thickBot="1" x14ac:dyDescent="0.3">
      <c r="A1" s="4"/>
      <c r="E1" s="8"/>
      <c r="F1" s="8"/>
      <c r="G1" s="8"/>
      <c r="H1" s="8"/>
      <c r="I1" s="8"/>
      <c r="J1" s="8"/>
      <c r="K1" s="8"/>
      <c r="L1" s="8"/>
      <c r="M1" s="8"/>
      <c r="N1" s="8"/>
      <c r="O1" s="8"/>
      <c r="P1" s="8"/>
    </row>
    <row r="2" spans="1:16" s="9" customFormat="1" ht="41.25" customHeight="1" thickBot="1" x14ac:dyDescent="0.3">
      <c r="A2" s="8"/>
      <c r="B2" s="1111" t="s">
        <v>375</v>
      </c>
      <c r="C2" s="1112"/>
      <c r="D2" s="1113"/>
      <c r="E2" s="8"/>
      <c r="F2" s="8"/>
      <c r="G2" s="8"/>
      <c r="H2" s="8"/>
      <c r="I2" s="8"/>
      <c r="J2" s="8"/>
      <c r="K2" s="8"/>
      <c r="L2" s="8"/>
      <c r="M2" s="8"/>
      <c r="N2" s="8"/>
      <c r="O2" s="8"/>
      <c r="P2" s="8"/>
    </row>
    <row r="3" spans="1:16" ht="15.75" thickBot="1" x14ac:dyDescent="0.3">
      <c r="B3" s="65"/>
      <c r="E3" s="8"/>
      <c r="F3" s="8"/>
      <c r="G3" s="8"/>
      <c r="H3" s="8"/>
      <c r="I3" s="8"/>
      <c r="J3" s="8"/>
      <c r="K3" s="8"/>
      <c r="L3" s="8"/>
      <c r="M3" s="8"/>
      <c r="N3" s="8"/>
      <c r="O3" s="8"/>
      <c r="P3" s="8"/>
    </row>
    <row r="4" spans="1:16" ht="15.75" thickBot="1" x14ac:dyDescent="0.3">
      <c r="B4" s="8"/>
      <c r="C4" s="8"/>
      <c r="D4" s="66" t="s">
        <v>235</v>
      </c>
      <c r="E4" s="8"/>
      <c r="F4" s="8"/>
      <c r="G4" s="8"/>
      <c r="H4" s="8"/>
      <c r="I4" s="8"/>
      <c r="J4" s="8"/>
      <c r="K4" s="8"/>
      <c r="L4" s="8"/>
      <c r="M4" s="8"/>
      <c r="N4" s="8"/>
      <c r="O4" s="8"/>
      <c r="P4" s="8"/>
    </row>
    <row r="5" spans="1:16" ht="15" x14ac:dyDescent="0.25">
      <c r="B5" s="67" t="s">
        <v>263</v>
      </c>
      <c r="C5" s="68" t="s">
        <v>204</v>
      </c>
      <c r="D5" s="69">
        <v>1744888.6367442701</v>
      </c>
      <c r="E5" s="8"/>
      <c r="F5" s="8"/>
      <c r="G5" s="8"/>
      <c r="H5" s="8"/>
      <c r="I5" s="8"/>
      <c r="J5" s="8"/>
      <c r="K5" s="8"/>
      <c r="L5" s="8"/>
      <c r="M5" s="8"/>
      <c r="N5" s="8"/>
      <c r="O5" s="8"/>
      <c r="P5" s="8"/>
    </row>
    <row r="6" spans="1:16" ht="15" x14ac:dyDescent="0.25">
      <c r="B6" s="70" t="s">
        <v>373</v>
      </c>
      <c r="C6" s="71" t="s">
        <v>376</v>
      </c>
      <c r="D6" s="72">
        <v>2.024180766968708E-5</v>
      </c>
      <c r="E6" s="8"/>
      <c r="F6" s="8"/>
      <c r="G6" s="8"/>
      <c r="H6" s="8"/>
      <c r="I6" s="8"/>
      <c r="J6" s="8"/>
      <c r="K6" s="8"/>
      <c r="L6" s="8"/>
      <c r="M6" s="8"/>
      <c r="N6" s="8"/>
      <c r="O6" s="8"/>
      <c r="P6" s="8"/>
    </row>
    <row r="7" spans="1:16" ht="15" thickBot="1" x14ac:dyDescent="0.25">
      <c r="B7" s="73" t="s">
        <v>377</v>
      </c>
      <c r="C7" s="74" t="s">
        <v>378</v>
      </c>
      <c r="D7" s="75">
        <v>35.319700189999999</v>
      </c>
    </row>
    <row r="10" spans="1:16" x14ac:dyDescent="0.2">
      <c r="D10" s="76"/>
    </row>
    <row r="11" spans="1:16" x14ac:dyDescent="0.2">
      <c r="D11" s="76"/>
    </row>
    <row r="12" spans="1:16" x14ac:dyDescent="0.2">
      <c r="D12" s="77"/>
    </row>
    <row r="13" spans="1:16" x14ac:dyDescent="0.2">
      <c r="D13" s="78"/>
      <c r="E13" s="79"/>
    </row>
    <row r="14" spans="1:16" x14ac:dyDescent="0.2">
      <c r="D14" s="76"/>
    </row>
    <row r="15" spans="1:16" x14ac:dyDescent="0.2">
      <c r="D15" s="76"/>
    </row>
    <row r="17" spans="4:4" x14ac:dyDescent="0.2">
      <c r="D17" s="80"/>
    </row>
  </sheetData>
  <sheetProtection algorithmName="SHA-512" hashValue="31CN1jKDMEv0+uWOcV6LeJXSUc20lbJ/JfoBIU+ANMlvOimQcjDCUkV4Y4BZXgY5Ns6x64EtQP889xevnbdNsw==" saltValue="+t1/HGwxfh7uIwA4AsZVFA==" spinCount="100000" sheet="1" objects="1" scenarios="1"/>
  <mergeCells count="1">
    <mergeCell ref="B2:D2"/>
  </mergeCells>
  <pageMargins left="0.70866141732283472" right="0.70866141732283472" top="0.74803149606299213" bottom="0.74803149606299213" header="0.31496062992125984" footer="0.31496062992125984"/>
  <pageSetup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D10" sqref="D10"/>
    </sheetView>
  </sheetViews>
  <sheetFormatPr defaultRowHeight="15" x14ac:dyDescent="0.25"/>
  <cols>
    <col min="1" max="1" width="9.140625" style="85"/>
    <col min="2" max="2" width="7.5703125" style="520" bestFit="1" customWidth="1"/>
    <col min="3" max="3" width="61.5703125" style="520" customWidth="1"/>
    <col min="4" max="4" width="19.42578125" style="520" bestFit="1" customWidth="1"/>
    <col min="5" max="16384" width="9.140625" style="85"/>
  </cols>
  <sheetData>
    <row r="1" spans="1:4" ht="15.75" thickBot="1" x14ac:dyDescent="0.3">
      <c r="A1" s="4"/>
    </row>
    <row r="2" spans="1:4" ht="33" customHeight="1" thickBot="1" x14ac:dyDescent="0.3">
      <c r="B2" s="1090" t="s">
        <v>1061</v>
      </c>
      <c r="C2" s="1091"/>
      <c r="D2" s="1092"/>
    </row>
    <row r="3" spans="1:4" ht="15.75" x14ac:dyDescent="0.25">
      <c r="B3" s="815"/>
      <c r="C3" s="815"/>
      <c r="D3" s="816"/>
    </row>
    <row r="6" spans="1:4" ht="15.75" x14ac:dyDescent="0.25">
      <c r="B6" s="817"/>
      <c r="C6" s="817"/>
      <c r="D6" s="818" t="s">
        <v>235</v>
      </c>
    </row>
    <row r="7" spans="1:4" ht="30" x14ac:dyDescent="0.25">
      <c r="B7" s="817"/>
      <c r="C7" s="817"/>
      <c r="D7" s="819" t="s">
        <v>1062</v>
      </c>
    </row>
    <row r="8" spans="1:4" x14ac:dyDescent="0.25">
      <c r="B8" s="820">
        <v>1</v>
      </c>
      <c r="C8" s="821" t="s">
        <v>1063</v>
      </c>
      <c r="D8" s="788">
        <v>5052402.5477809999</v>
      </c>
    </row>
    <row r="9" spans="1:4" ht="28.5" x14ac:dyDescent="0.25">
      <c r="B9" s="820">
        <v>2</v>
      </c>
      <c r="C9" s="821" t="s">
        <v>1064</v>
      </c>
      <c r="D9" s="788">
        <v>11706.55633599963</v>
      </c>
    </row>
    <row r="10" spans="1:4" ht="42.75" x14ac:dyDescent="0.25">
      <c r="B10" s="820">
        <v>3</v>
      </c>
      <c r="C10" s="821" t="s">
        <v>1065</v>
      </c>
      <c r="D10" s="822">
        <v>0</v>
      </c>
    </row>
    <row r="11" spans="1:4" ht="28.5" x14ac:dyDescent="0.25">
      <c r="B11" s="820">
        <v>4</v>
      </c>
      <c r="C11" s="821" t="s">
        <v>1066</v>
      </c>
      <c r="D11" s="822">
        <v>0</v>
      </c>
    </row>
    <row r="12" spans="1:4" ht="57" x14ac:dyDescent="0.25">
      <c r="B12" s="820">
        <v>5</v>
      </c>
      <c r="C12" s="821" t="s">
        <v>1067</v>
      </c>
      <c r="D12" s="822">
        <v>0</v>
      </c>
    </row>
    <row r="13" spans="1:4" ht="28.5" x14ac:dyDescent="0.25">
      <c r="B13" s="820">
        <v>6</v>
      </c>
      <c r="C13" s="821" t="s">
        <v>1068</v>
      </c>
      <c r="D13" s="822">
        <v>0</v>
      </c>
    </row>
    <row r="14" spans="1:4" x14ac:dyDescent="0.25">
      <c r="B14" s="820">
        <v>7</v>
      </c>
      <c r="C14" s="821" t="s">
        <v>1069</v>
      </c>
      <c r="D14" s="822">
        <v>0</v>
      </c>
    </row>
    <row r="15" spans="1:4" x14ac:dyDescent="0.25">
      <c r="B15" s="820">
        <v>8</v>
      </c>
      <c r="C15" s="821" t="s">
        <v>1070</v>
      </c>
      <c r="D15" s="788">
        <v>-319422.38713997998</v>
      </c>
    </row>
    <row r="16" spans="1:4" x14ac:dyDescent="0.25">
      <c r="B16" s="820">
        <v>9</v>
      </c>
      <c r="C16" s="821" t="s">
        <v>1071</v>
      </c>
      <c r="D16" s="823">
        <v>0</v>
      </c>
    </row>
    <row r="17" spans="2:4" ht="28.5" x14ac:dyDescent="0.25">
      <c r="B17" s="820">
        <v>10</v>
      </c>
      <c r="C17" s="821" t="s">
        <v>1072</v>
      </c>
      <c r="D17" s="824">
        <v>524071.10572077002</v>
      </c>
    </row>
    <row r="18" spans="2:4" ht="42.75" x14ac:dyDescent="0.25">
      <c r="B18" s="820">
        <v>11</v>
      </c>
      <c r="C18" s="821" t="s">
        <v>1073</v>
      </c>
      <c r="D18" s="824">
        <v>0</v>
      </c>
    </row>
    <row r="19" spans="2:4" ht="28.5" x14ac:dyDescent="0.25">
      <c r="B19" s="820" t="s">
        <v>1074</v>
      </c>
      <c r="C19" s="821" t="s">
        <v>1075</v>
      </c>
      <c r="D19" s="823">
        <v>0</v>
      </c>
    </row>
    <row r="20" spans="2:4" ht="28.5" x14ac:dyDescent="0.25">
      <c r="B20" s="820" t="s">
        <v>1076</v>
      </c>
      <c r="C20" s="821" t="s">
        <v>1077</v>
      </c>
      <c r="D20" s="823">
        <v>0</v>
      </c>
    </row>
    <row r="21" spans="2:4" x14ac:dyDescent="0.25">
      <c r="B21" s="820">
        <v>12</v>
      </c>
      <c r="C21" s="821" t="s">
        <v>1078</v>
      </c>
      <c r="D21" s="822">
        <v>333304.6253525464</v>
      </c>
    </row>
    <row r="22" spans="2:4" x14ac:dyDescent="0.25">
      <c r="B22" s="825">
        <v>13</v>
      </c>
      <c r="C22" s="826" t="s">
        <v>866</v>
      </c>
      <c r="D22" s="827">
        <v>5602062.448050336</v>
      </c>
    </row>
  </sheetData>
  <sheetProtection algorithmName="SHA-512" hashValue="/SWx6WIj2mdoym2gUN+wbVGM/o+jN7eGJid6XlT40CsxnJhMAcJ+r9Y0sG/i76W8QDvTdXkMeUjBe8809OzLfw==" saltValue="UUfcCuEwP3DvbwzMmw4cqw=="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D9" sqref="D9"/>
    </sheetView>
  </sheetViews>
  <sheetFormatPr defaultRowHeight="15" x14ac:dyDescent="0.25"/>
  <cols>
    <col min="1" max="1" width="9.140625" style="723"/>
    <col min="2" max="2" width="15.85546875" style="85" customWidth="1"/>
    <col min="3" max="3" width="47.5703125" style="414" customWidth="1"/>
    <col min="4" max="5" width="23.5703125" style="85" customWidth="1"/>
    <col min="6" max="8" width="9.140625" style="85"/>
    <col min="9" max="9" width="9.140625" style="955"/>
    <col min="10" max="16384" width="9.140625" style="85"/>
  </cols>
  <sheetData>
    <row r="1" spans="1:5" ht="15.75" thickBot="1" x14ac:dyDescent="0.3">
      <c r="A1" s="4"/>
    </row>
    <row r="2" spans="1:5" ht="15.75" thickBot="1" x14ac:dyDescent="0.3">
      <c r="B2" s="1160" t="s">
        <v>1079</v>
      </c>
      <c r="C2" s="1161"/>
      <c r="D2" s="1161"/>
      <c r="E2" s="1162"/>
    </row>
    <row r="3" spans="1:5" x14ac:dyDescent="0.25">
      <c r="B3" s="828"/>
      <c r="C3" s="139"/>
      <c r="D3" s="669"/>
      <c r="E3" s="669"/>
    </row>
    <row r="4" spans="1:5" ht="28.5" customHeight="1" x14ac:dyDescent="0.25">
      <c r="B4" s="829"/>
      <c r="C4" s="830"/>
      <c r="D4" s="1163" t="s">
        <v>1080</v>
      </c>
      <c r="E4" s="1164"/>
    </row>
    <row r="5" spans="1:5" x14ac:dyDescent="0.25">
      <c r="B5" s="1165"/>
      <c r="C5" s="1166"/>
      <c r="D5" s="831" t="s">
        <v>235</v>
      </c>
      <c r="E5" s="831" t="s">
        <v>236</v>
      </c>
    </row>
    <row r="6" spans="1:5" x14ac:dyDescent="0.25">
      <c r="B6" s="1167"/>
      <c r="C6" s="1168"/>
      <c r="D6" s="832">
        <v>44926</v>
      </c>
      <c r="E6" s="832">
        <v>44834</v>
      </c>
    </row>
    <row r="7" spans="1:5" x14ac:dyDescent="0.25">
      <c r="B7" s="833" t="s">
        <v>1081</v>
      </c>
      <c r="C7" s="834"/>
      <c r="D7" s="835"/>
      <c r="E7" s="835"/>
    </row>
    <row r="8" spans="1:5" ht="42.75" x14ac:dyDescent="0.25">
      <c r="B8" s="836">
        <v>1</v>
      </c>
      <c r="C8" s="837" t="s">
        <v>1082</v>
      </c>
      <c r="D8" s="838">
        <v>4799173.7886944506</v>
      </c>
      <c r="E8" s="838">
        <v>4987874.8489163499</v>
      </c>
    </row>
    <row r="9" spans="1:5" ht="57" x14ac:dyDescent="0.25">
      <c r="B9" s="839">
        <v>2</v>
      </c>
      <c r="C9" s="837" t="s">
        <v>1083</v>
      </c>
      <c r="D9" s="838">
        <v>0</v>
      </c>
      <c r="E9" s="838">
        <v>0</v>
      </c>
    </row>
    <row r="10" spans="1:5" ht="42.75" x14ac:dyDescent="0.25">
      <c r="B10" s="839">
        <v>3</v>
      </c>
      <c r="C10" s="837" t="s">
        <v>1084</v>
      </c>
      <c r="D10" s="838">
        <v>-111095.50112869999</v>
      </c>
      <c r="E10" s="838">
        <v>-140019.49325534</v>
      </c>
    </row>
    <row r="11" spans="1:5" ht="28.5" x14ac:dyDescent="0.25">
      <c r="B11" s="839">
        <v>4</v>
      </c>
      <c r="C11" s="837" t="s">
        <v>1085</v>
      </c>
      <c r="D11" s="838">
        <v>0</v>
      </c>
      <c r="E11" s="838">
        <v>0</v>
      </c>
    </row>
    <row r="12" spans="1:5" ht="28.5" x14ac:dyDescent="0.25">
      <c r="B12" s="839">
        <v>5</v>
      </c>
      <c r="C12" s="837" t="s">
        <v>1086</v>
      </c>
      <c r="D12" s="838">
        <v>0</v>
      </c>
      <c r="E12" s="838">
        <v>0</v>
      </c>
    </row>
    <row r="13" spans="1:5" ht="28.5" x14ac:dyDescent="0.25">
      <c r="B13" s="836">
        <v>6</v>
      </c>
      <c r="C13" s="840" t="s">
        <v>1087</v>
      </c>
      <c r="D13" s="838">
        <v>-19608.466959334499</v>
      </c>
      <c r="E13" s="838">
        <v>-13007.938942867</v>
      </c>
    </row>
    <row r="14" spans="1:5" ht="42.75" x14ac:dyDescent="0.25">
      <c r="B14" s="841">
        <v>7</v>
      </c>
      <c r="C14" s="842" t="s">
        <v>1088</v>
      </c>
      <c r="D14" s="838">
        <v>4668469.8206064161</v>
      </c>
      <c r="E14" s="838">
        <v>4834847.416718143</v>
      </c>
    </row>
    <row r="15" spans="1:5" x14ac:dyDescent="0.25">
      <c r="B15" s="833" t="s">
        <v>1089</v>
      </c>
      <c r="C15" s="834"/>
      <c r="D15" s="835"/>
      <c r="E15" s="843"/>
    </row>
    <row r="16" spans="1:5" ht="42.75" x14ac:dyDescent="0.25">
      <c r="B16" s="836">
        <v>8</v>
      </c>
      <c r="C16" s="837" t="s">
        <v>1090</v>
      </c>
      <c r="D16" s="838">
        <v>110117.41380702</v>
      </c>
      <c r="E16" s="838">
        <v>126262.05002464999</v>
      </c>
    </row>
    <row r="17" spans="2:5" ht="42.75" x14ac:dyDescent="0.25">
      <c r="B17" s="836" t="s">
        <v>1091</v>
      </c>
      <c r="C17" s="844" t="s">
        <v>1092</v>
      </c>
      <c r="D17" s="838">
        <v>8792.9146867600011</v>
      </c>
      <c r="E17" s="838">
        <v>8276.3183047500006</v>
      </c>
    </row>
    <row r="18" spans="2:5" ht="28.5" x14ac:dyDescent="0.25">
      <c r="B18" s="836">
        <v>9</v>
      </c>
      <c r="C18" s="845" t="s">
        <v>1093</v>
      </c>
      <c r="D18" s="838">
        <v>99399.922811830009</v>
      </c>
      <c r="E18" s="838">
        <v>69404.376969139994</v>
      </c>
    </row>
    <row r="19" spans="2:5" ht="42.75" x14ac:dyDescent="0.25">
      <c r="B19" s="839" t="s">
        <v>1094</v>
      </c>
      <c r="C19" s="844" t="s">
        <v>1095</v>
      </c>
      <c r="D19" s="838">
        <v>5095.1562142799994</v>
      </c>
      <c r="E19" s="838">
        <v>5259.9303899300003</v>
      </c>
    </row>
    <row r="20" spans="2:5" ht="28.5" x14ac:dyDescent="0.25">
      <c r="B20" s="651" t="s">
        <v>1096</v>
      </c>
      <c r="C20" s="844" t="s">
        <v>1097</v>
      </c>
      <c r="D20" s="838">
        <v>0</v>
      </c>
      <c r="E20" s="838">
        <v>0</v>
      </c>
    </row>
    <row r="21" spans="2:5" ht="42.75" x14ac:dyDescent="0.25">
      <c r="B21" s="839">
        <v>10</v>
      </c>
      <c r="C21" s="846" t="s">
        <v>1098</v>
      </c>
      <c r="D21" s="838">
        <v>0</v>
      </c>
      <c r="E21" s="838">
        <v>0</v>
      </c>
    </row>
    <row r="22" spans="2:5" ht="42.75" x14ac:dyDescent="0.25">
      <c r="B22" s="839" t="s">
        <v>1099</v>
      </c>
      <c r="C22" s="846" t="s">
        <v>1100</v>
      </c>
      <c r="D22" s="838">
        <v>0</v>
      </c>
      <c r="E22" s="838">
        <v>0</v>
      </c>
    </row>
    <row r="23" spans="2:5" ht="42.75" x14ac:dyDescent="0.25">
      <c r="B23" s="839" t="s">
        <v>1101</v>
      </c>
      <c r="C23" s="846" t="s">
        <v>1102</v>
      </c>
      <c r="D23" s="838">
        <v>0</v>
      </c>
      <c r="E23" s="838">
        <v>0</v>
      </c>
    </row>
    <row r="24" spans="2:5" ht="28.5" x14ac:dyDescent="0.25">
      <c r="B24" s="839">
        <v>11</v>
      </c>
      <c r="C24" s="840" t="s">
        <v>1103</v>
      </c>
      <c r="D24" s="838">
        <v>0</v>
      </c>
      <c r="E24" s="838">
        <v>0</v>
      </c>
    </row>
    <row r="25" spans="2:5" ht="28.5" x14ac:dyDescent="0.25">
      <c r="B25" s="839">
        <v>12</v>
      </c>
      <c r="C25" s="840" t="s">
        <v>1104</v>
      </c>
      <c r="D25" s="838">
        <v>0</v>
      </c>
      <c r="E25" s="838">
        <v>0</v>
      </c>
    </row>
    <row r="26" spans="2:5" x14ac:dyDescent="0.25">
      <c r="B26" s="847">
        <v>13</v>
      </c>
      <c r="C26" s="848" t="s">
        <v>1105</v>
      </c>
      <c r="D26" s="849">
        <v>223405.40751989</v>
      </c>
      <c r="E26" s="849">
        <v>209202.67568846999</v>
      </c>
    </row>
    <row r="27" spans="2:5" x14ac:dyDescent="0.25">
      <c r="B27" s="833" t="s">
        <v>1106</v>
      </c>
      <c r="C27" s="834"/>
      <c r="D27" s="835"/>
      <c r="E27" s="843"/>
    </row>
    <row r="28" spans="2:5" ht="42.75" x14ac:dyDescent="0.25">
      <c r="B28" s="836">
        <v>14</v>
      </c>
      <c r="C28" s="837" t="s">
        <v>1107</v>
      </c>
      <c r="D28" s="838">
        <v>186116.11420326002</v>
      </c>
      <c r="E28" s="838">
        <v>58465.334657959997</v>
      </c>
    </row>
    <row r="29" spans="2:5" ht="42.75" x14ac:dyDescent="0.25">
      <c r="B29" s="836">
        <v>15</v>
      </c>
      <c r="C29" s="840" t="s">
        <v>1108</v>
      </c>
      <c r="D29" s="838">
        <v>0</v>
      </c>
      <c r="E29" s="838">
        <v>0</v>
      </c>
    </row>
    <row r="30" spans="2:5" ht="28.5" x14ac:dyDescent="0.25">
      <c r="B30" s="836">
        <v>16</v>
      </c>
      <c r="C30" s="840" t="s">
        <v>1109</v>
      </c>
      <c r="D30" s="838">
        <v>0</v>
      </c>
      <c r="E30" s="838">
        <v>1078.35226023</v>
      </c>
    </row>
    <row r="31" spans="2:5" ht="42.75" x14ac:dyDescent="0.25">
      <c r="B31" s="839" t="s">
        <v>1110</v>
      </c>
      <c r="C31" s="837" t="s">
        <v>1111</v>
      </c>
      <c r="D31" s="838">
        <v>0</v>
      </c>
      <c r="E31" s="838">
        <v>0</v>
      </c>
    </row>
    <row r="32" spans="2:5" x14ac:dyDescent="0.25">
      <c r="B32" s="839">
        <v>17</v>
      </c>
      <c r="C32" s="840" t="s">
        <v>1112</v>
      </c>
      <c r="D32" s="838">
        <v>0</v>
      </c>
      <c r="E32" s="838">
        <v>0</v>
      </c>
    </row>
    <row r="33" spans="2:5" ht="42.75" x14ac:dyDescent="0.25">
      <c r="B33" s="839" t="s">
        <v>1113</v>
      </c>
      <c r="C33" s="840" t="s">
        <v>1114</v>
      </c>
      <c r="D33" s="838">
        <v>0</v>
      </c>
      <c r="E33" s="838">
        <v>0</v>
      </c>
    </row>
    <row r="34" spans="2:5" ht="28.5" x14ac:dyDescent="0.25">
      <c r="B34" s="847">
        <v>18</v>
      </c>
      <c r="C34" s="850" t="s">
        <v>1115</v>
      </c>
      <c r="D34" s="849">
        <v>186116.11420326002</v>
      </c>
      <c r="E34" s="849">
        <v>59543.686918189997</v>
      </c>
    </row>
    <row r="35" spans="2:5" x14ac:dyDescent="0.25">
      <c r="B35" s="833" t="s">
        <v>1116</v>
      </c>
      <c r="C35" s="834"/>
      <c r="D35" s="835"/>
      <c r="E35" s="843"/>
    </row>
    <row r="36" spans="2:5" x14ac:dyDescent="0.25">
      <c r="B36" s="836">
        <v>19</v>
      </c>
      <c r="C36" s="837" t="s">
        <v>1117</v>
      </c>
      <c r="D36" s="838">
        <v>1778046.2217383601</v>
      </c>
      <c r="E36" s="838">
        <v>1793677.15332555</v>
      </c>
    </row>
    <row r="37" spans="2:5" x14ac:dyDescent="0.25">
      <c r="B37" s="836">
        <v>20</v>
      </c>
      <c r="C37" s="837" t="s">
        <v>1118</v>
      </c>
      <c r="D37" s="838">
        <v>-1253975.11601759</v>
      </c>
      <c r="E37" s="838">
        <v>-1265414.6093502301</v>
      </c>
    </row>
    <row r="38" spans="2:5" ht="57" x14ac:dyDescent="0.25">
      <c r="B38" s="836">
        <v>21</v>
      </c>
      <c r="C38" s="837" t="s">
        <v>1119</v>
      </c>
      <c r="D38" s="838">
        <v>0</v>
      </c>
      <c r="E38" s="838">
        <v>0</v>
      </c>
    </row>
    <row r="39" spans="2:5" x14ac:dyDescent="0.25">
      <c r="B39" s="847">
        <v>22</v>
      </c>
      <c r="C39" s="850" t="s">
        <v>504</v>
      </c>
      <c r="D39" s="849">
        <v>524071.10572077002</v>
      </c>
      <c r="E39" s="849">
        <v>528262.54397531995</v>
      </c>
    </row>
    <row r="40" spans="2:5" x14ac:dyDescent="0.25">
      <c r="B40" s="851" t="s">
        <v>1120</v>
      </c>
      <c r="C40" s="852"/>
      <c r="D40" s="853"/>
      <c r="E40" s="843"/>
    </row>
    <row r="41" spans="2:5" ht="42.75" x14ac:dyDescent="0.25">
      <c r="B41" s="836" t="s">
        <v>1121</v>
      </c>
      <c r="C41" s="821" t="s">
        <v>1122</v>
      </c>
      <c r="D41" s="838">
        <v>0</v>
      </c>
      <c r="E41" s="838">
        <v>0</v>
      </c>
    </row>
    <row r="42" spans="2:5" ht="42.75" x14ac:dyDescent="0.25">
      <c r="B42" s="836" t="s">
        <v>1123</v>
      </c>
      <c r="C42" s="821" t="s">
        <v>1124</v>
      </c>
      <c r="D42" s="838">
        <v>0</v>
      </c>
      <c r="E42" s="838">
        <v>0</v>
      </c>
    </row>
    <row r="43" spans="2:5" ht="28.5" x14ac:dyDescent="0.25">
      <c r="B43" s="836" t="s">
        <v>1125</v>
      </c>
      <c r="C43" s="844" t="s">
        <v>1126</v>
      </c>
      <c r="D43" s="838">
        <v>0</v>
      </c>
      <c r="E43" s="838">
        <v>0</v>
      </c>
    </row>
    <row r="44" spans="2:5" ht="28.5" x14ac:dyDescent="0.25">
      <c r="B44" s="836" t="s">
        <v>1127</v>
      </c>
      <c r="C44" s="854" t="s">
        <v>1128</v>
      </c>
      <c r="D44" s="838">
        <v>0</v>
      </c>
      <c r="E44" s="838">
        <v>0</v>
      </c>
    </row>
    <row r="45" spans="2:5" ht="42.75" x14ac:dyDescent="0.25">
      <c r="B45" s="836" t="s">
        <v>1129</v>
      </c>
      <c r="C45" s="844" t="s">
        <v>1130</v>
      </c>
      <c r="D45" s="838">
        <v>0</v>
      </c>
      <c r="E45" s="838">
        <v>0</v>
      </c>
    </row>
    <row r="46" spans="2:5" ht="28.5" x14ac:dyDescent="0.25">
      <c r="B46" s="836" t="s">
        <v>1131</v>
      </c>
      <c r="C46" s="844" t="s">
        <v>1132</v>
      </c>
      <c r="D46" s="838">
        <v>0</v>
      </c>
      <c r="E46" s="838">
        <v>0</v>
      </c>
    </row>
    <row r="47" spans="2:5" x14ac:dyDescent="0.25">
      <c r="B47" s="836" t="s">
        <v>1133</v>
      </c>
      <c r="C47" s="844" t="s">
        <v>1134</v>
      </c>
      <c r="D47" s="838">
        <v>0</v>
      </c>
      <c r="E47" s="838">
        <v>0</v>
      </c>
    </row>
    <row r="48" spans="2:5" ht="42.75" x14ac:dyDescent="0.25">
      <c r="B48" s="836" t="s">
        <v>1135</v>
      </c>
      <c r="C48" s="854" t="s">
        <v>1136</v>
      </c>
      <c r="D48" s="838">
        <v>0</v>
      </c>
      <c r="E48" s="838">
        <v>0</v>
      </c>
    </row>
    <row r="49" spans="2:5" ht="42.75" x14ac:dyDescent="0.25">
      <c r="B49" s="836" t="s">
        <v>1137</v>
      </c>
      <c r="C49" s="854" t="s">
        <v>1138</v>
      </c>
      <c r="D49" s="838">
        <v>0</v>
      </c>
      <c r="E49" s="838">
        <v>0</v>
      </c>
    </row>
    <row r="50" spans="2:5" ht="28.5" x14ac:dyDescent="0.25">
      <c r="B50" s="836" t="s">
        <v>1139</v>
      </c>
      <c r="C50" s="844" t="s">
        <v>1140</v>
      </c>
      <c r="D50" s="838">
        <v>0</v>
      </c>
      <c r="E50" s="838">
        <v>0</v>
      </c>
    </row>
    <row r="51" spans="2:5" x14ac:dyDescent="0.25">
      <c r="B51" s="847" t="s">
        <v>1141</v>
      </c>
      <c r="C51" s="855" t="s">
        <v>1142</v>
      </c>
      <c r="D51" s="856">
        <v>0</v>
      </c>
      <c r="E51" s="856">
        <v>0</v>
      </c>
    </row>
    <row r="52" spans="2:5" x14ac:dyDescent="0.25">
      <c r="B52" s="833" t="s">
        <v>1143</v>
      </c>
      <c r="C52" s="834"/>
      <c r="D52" s="835"/>
      <c r="E52" s="843"/>
    </row>
    <row r="53" spans="2:5" x14ac:dyDescent="0.25">
      <c r="B53" s="836">
        <v>23</v>
      </c>
      <c r="C53" s="857" t="s">
        <v>207</v>
      </c>
      <c r="D53" s="838">
        <v>375672.20970677002</v>
      </c>
      <c r="E53" s="838">
        <v>340968.63551350095</v>
      </c>
    </row>
    <row r="54" spans="2:5" x14ac:dyDescent="0.25">
      <c r="B54" s="847">
        <v>24</v>
      </c>
      <c r="C54" s="858" t="s">
        <v>866</v>
      </c>
      <c r="D54" s="849">
        <v>5602062.448050336</v>
      </c>
      <c r="E54" s="849">
        <v>5631856.3233001223</v>
      </c>
    </row>
    <row r="55" spans="2:5" x14ac:dyDescent="0.25">
      <c r="B55" s="833" t="s">
        <v>20</v>
      </c>
      <c r="C55" s="834"/>
      <c r="D55" s="835"/>
      <c r="E55" s="843"/>
    </row>
    <row r="56" spans="2:5" x14ac:dyDescent="0.25">
      <c r="B56" s="836">
        <v>25</v>
      </c>
      <c r="C56" s="859" t="s">
        <v>867</v>
      </c>
      <c r="D56" s="860">
        <v>6.7059625484452379E-2</v>
      </c>
      <c r="E56" s="860">
        <v>6.0542850516772793E-2</v>
      </c>
    </row>
    <row r="57" spans="2:5" ht="42.75" x14ac:dyDescent="0.25">
      <c r="B57" s="651" t="s">
        <v>1144</v>
      </c>
      <c r="C57" s="821" t="s">
        <v>1145</v>
      </c>
      <c r="D57" s="860">
        <v>6.7059625484452379E-2</v>
      </c>
      <c r="E57" s="860">
        <v>6.0542850516772793E-2</v>
      </c>
    </row>
    <row r="58" spans="2:5" ht="42.75" x14ac:dyDescent="0.25">
      <c r="B58" s="836" t="s">
        <v>1146</v>
      </c>
      <c r="C58" s="837" t="s">
        <v>1147</v>
      </c>
      <c r="D58" s="860">
        <v>6.7059625484452379E-2</v>
      </c>
      <c r="E58" s="860">
        <v>6.0542850516772793E-2</v>
      </c>
    </row>
    <row r="59" spans="2:5" ht="28.5" x14ac:dyDescent="0.25">
      <c r="B59" s="836">
        <v>26</v>
      </c>
      <c r="C59" s="821" t="s">
        <v>1148</v>
      </c>
      <c r="D59" s="838">
        <v>0.03</v>
      </c>
      <c r="E59" s="838">
        <v>0.03</v>
      </c>
    </row>
    <row r="60" spans="2:5" ht="42.75" x14ac:dyDescent="0.25">
      <c r="B60" s="836" t="s">
        <v>1149</v>
      </c>
      <c r="C60" s="821" t="s">
        <v>1150</v>
      </c>
      <c r="D60" s="838">
        <v>0</v>
      </c>
      <c r="E60" s="838">
        <v>1.150469145920183E-14</v>
      </c>
    </row>
    <row r="61" spans="2:5" x14ac:dyDescent="0.25">
      <c r="B61" s="836" t="s">
        <v>1151</v>
      </c>
      <c r="C61" s="821" t="s">
        <v>1152</v>
      </c>
      <c r="D61" s="838">
        <v>0</v>
      </c>
      <c r="E61" s="838">
        <v>0</v>
      </c>
    </row>
    <row r="62" spans="2:5" ht="28.5" x14ac:dyDescent="0.25">
      <c r="B62" s="651">
        <v>27</v>
      </c>
      <c r="C62" s="821" t="s">
        <v>1153</v>
      </c>
      <c r="D62" s="861">
        <v>0</v>
      </c>
      <c r="E62" s="861">
        <v>0</v>
      </c>
    </row>
    <row r="63" spans="2:5" x14ac:dyDescent="0.25">
      <c r="B63" s="836" t="s">
        <v>1154</v>
      </c>
      <c r="C63" s="821" t="s">
        <v>879</v>
      </c>
      <c r="D63" s="861">
        <v>0.03</v>
      </c>
      <c r="E63" s="861">
        <v>3.0000000000011504E-2</v>
      </c>
    </row>
    <row r="64" spans="2:5" x14ac:dyDescent="0.25">
      <c r="B64" s="851" t="s">
        <v>1155</v>
      </c>
      <c r="C64" s="852"/>
      <c r="D64" s="853"/>
      <c r="E64" s="843"/>
    </row>
    <row r="65" spans="2:5" ht="28.5" x14ac:dyDescent="0.25">
      <c r="B65" s="839" t="s">
        <v>1156</v>
      </c>
      <c r="C65" s="840" t="s">
        <v>1157</v>
      </c>
      <c r="D65" s="862">
        <v>0</v>
      </c>
      <c r="E65" s="863">
        <v>0</v>
      </c>
    </row>
    <row r="66" spans="2:5" x14ac:dyDescent="0.25">
      <c r="B66" s="864" t="s">
        <v>1158</v>
      </c>
      <c r="C66" s="865"/>
      <c r="D66" s="865"/>
      <c r="E66" s="866"/>
    </row>
    <row r="67" spans="2:5" ht="57" x14ac:dyDescent="0.25">
      <c r="B67" s="651">
        <v>28</v>
      </c>
      <c r="C67" s="821" t="s">
        <v>1159</v>
      </c>
      <c r="D67" s="862">
        <v>0</v>
      </c>
      <c r="E67" s="862">
        <v>0</v>
      </c>
    </row>
    <row r="68" spans="2:5" ht="71.25" x14ac:dyDescent="0.25">
      <c r="B68" s="651">
        <v>29</v>
      </c>
      <c r="C68" s="821" t="s">
        <v>1160</v>
      </c>
      <c r="D68" s="867">
        <v>186116.11420326002</v>
      </c>
      <c r="E68" s="867">
        <v>58465.334657959997</v>
      </c>
    </row>
    <row r="69" spans="2:5" ht="99.75" x14ac:dyDescent="0.25">
      <c r="B69" s="651">
        <v>30</v>
      </c>
      <c r="C69" s="821" t="s">
        <v>1161</v>
      </c>
      <c r="D69" s="824">
        <v>5415946.3338470757</v>
      </c>
      <c r="E69" s="824">
        <v>5573390.9886421626</v>
      </c>
    </row>
    <row r="70" spans="2:5" ht="99.75" x14ac:dyDescent="0.25">
      <c r="B70" s="651" t="s">
        <v>1162</v>
      </c>
      <c r="C70" s="821" t="s">
        <v>1163</v>
      </c>
      <c r="D70" s="868">
        <v>5415946.3338470757</v>
      </c>
      <c r="E70" s="868">
        <v>5573390.9886421626</v>
      </c>
    </row>
    <row r="71" spans="2:5" ht="99.75" x14ac:dyDescent="0.25">
      <c r="B71" s="651">
        <v>31</v>
      </c>
      <c r="C71" s="821" t="s">
        <v>1164</v>
      </c>
      <c r="D71" s="861">
        <v>6.9364093835088111E-2</v>
      </c>
      <c r="E71" s="861">
        <v>6.1177950050220802E-2</v>
      </c>
    </row>
    <row r="72" spans="2:5" ht="99.75" x14ac:dyDescent="0.25">
      <c r="B72" s="651" t="s">
        <v>1165</v>
      </c>
      <c r="C72" s="821" t="s">
        <v>1166</v>
      </c>
      <c r="D72" s="861">
        <v>6.9364093835088111E-2</v>
      </c>
      <c r="E72" s="861">
        <v>6.1177950050220802E-2</v>
      </c>
    </row>
  </sheetData>
  <sheetProtection algorithmName="SHA-512" hashValue="+nqoo83+LFAfpeZxWIizARs9mL5+UWDpwsOdy54qe10fzbevqAx6jD0OurxtX5GzBvNETWsSu4KKLgxK5GN4QA==" saltValue="LVc5Kq0eAG78MIGeyj3Xt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75" fitToHeight="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D10" sqref="D10"/>
    </sheetView>
  </sheetViews>
  <sheetFormatPr defaultRowHeight="15" x14ac:dyDescent="0.25"/>
  <cols>
    <col min="1" max="1" width="9.140625" style="723"/>
    <col min="2" max="2" width="11.85546875" style="520" customWidth="1"/>
    <col min="3" max="3" width="41.140625" style="869" customWidth="1"/>
    <col min="4" max="4" width="31.42578125" style="520" bestFit="1" customWidth="1"/>
    <col min="5" max="16384" width="9.140625" style="85"/>
  </cols>
  <sheetData>
    <row r="1" spans="1:4" ht="15.75" thickBot="1" x14ac:dyDescent="0.3">
      <c r="A1" s="4"/>
    </row>
    <row r="2" spans="1:4" ht="29.25" customHeight="1" thickBot="1" x14ac:dyDescent="0.3">
      <c r="B2" s="1160" t="s">
        <v>1167</v>
      </c>
      <c r="C2" s="1161"/>
      <c r="D2" s="1162"/>
    </row>
    <row r="6" spans="1:4" x14ac:dyDescent="0.25">
      <c r="B6" s="870"/>
      <c r="C6" s="871"/>
      <c r="D6" s="872" t="s">
        <v>235</v>
      </c>
    </row>
    <row r="7" spans="1:4" ht="29.25" x14ac:dyDescent="0.25">
      <c r="B7" s="873"/>
      <c r="C7" s="874"/>
      <c r="D7" s="875" t="s">
        <v>1080</v>
      </c>
    </row>
    <row r="8" spans="1:4" ht="57" x14ac:dyDescent="0.25">
      <c r="A8" s="723" t="s">
        <v>1370</v>
      </c>
      <c r="B8" s="876" t="s">
        <v>1168</v>
      </c>
      <c r="C8" s="877" t="s">
        <v>1169</v>
      </c>
      <c r="D8" s="878">
        <v>4752362.46404556</v>
      </c>
    </row>
    <row r="9" spans="1:4" x14ac:dyDescent="0.25">
      <c r="A9" s="723" t="s">
        <v>1548</v>
      </c>
      <c r="B9" s="879" t="s">
        <v>1170</v>
      </c>
      <c r="C9" s="880" t="s">
        <v>1171</v>
      </c>
      <c r="D9" s="878">
        <v>0</v>
      </c>
    </row>
    <row r="10" spans="1:4" x14ac:dyDescent="0.25">
      <c r="A10" s="723" t="s">
        <v>1370</v>
      </c>
      <c r="B10" s="879" t="s">
        <v>1172</v>
      </c>
      <c r="C10" s="880" t="s">
        <v>1173</v>
      </c>
      <c r="D10" s="878">
        <v>4752362.46404556</v>
      </c>
    </row>
    <row r="11" spans="1:4" x14ac:dyDescent="0.25">
      <c r="A11" s="723" t="s">
        <v>1549</v>
      </c>
      <c r="B11" s="879" t="s">
        <v>1174</v>
      </c>
      <c r="C11" s="880" t="s">
        <v>1175</v>
      </c>
      <c r="D11" s="878">
        <v>122473.00685626999</v>
      </c>
    </row>
    <row r="12" spans="1:4" x14ac:dyDescent="0.25">
      <c r="A12" s="723" t="s">
        <v>1550</v>
      </c>
      <c r="B12" s="879" t="s">
        <v>1176</v>
      </c>
      <c r="C12" s="880" t="s">
        <v>1177</v>
      </c>
      <c r="D12" s="878">
        <v>1566200.0628472199</v>
      </c>
    </row>
    <row r="13" spans="1:4" ht="71.25" x14ac:dyDescent="0.25">
      <c r="A13" s="723" t="s">
        <v>1551</v>
      </c>
      <c r="B13" s="879" t="s">
        <v>1178</v>
      </c>
      <c r="C13" s="880" t="s">
        <v>1179</v>
      </c>
      <c r="D13" s="878">
        <v>24977.791505900001</v>
      </c>
    </row>
    <row r="14" spans="1:4" x14ac:dyDescent="0.25">
      <c r="A14" s="723" t="s">
        <v>1552</v>
      </c>
      <c r="B14" s="879" t="s">
        <v>1180</v>
      </c>
      <c r="C14" s="880" t="s">
        <v>704</v>
      </c>
      <c r="D14" s="878">
        <v>668684.66204511013</v>
      </c>
    </row>
    <row r="15" spans="1:4" x14ac:dyDescent="0.25">
      <c r="A15" s="723" t="s">
        <v>1553</v>
      </c>
      <c r="B15" s="879" t="s">
        <v>1181</v>
      </c>
      <c r="C15" s="880" t="s">
        <v>1182</v>
      </c>
      <c r="D15" s="878">
        <v>406038.34419478005</v>
      </c>
    </row>
    <row r="16" spans="1:4" x14ac:dyDescent="0.25">
      <c r="A16" s="723" t="s">
        <v>1554</v>
      </c>
      <c r="B16" s="879" t="s">
        <v>1183</v>
      </c>
      <c r="C16" s="880" t="s">
        <v>650</v>
      </c>
      <c r="D16" s="878">
        <v>228424.85464529999</v>
      </c>
    </row>
    <row r="17" spans="1:4" x14ac:dyDescent="0.25">
      <c r="A17" s="723" t="s">
        <v>1555</v>
      </c>
      <c r="B17" s="879" t="s">
        <v>1184</v>
      </c>
      <c r="C17" s="881" t="s">
        <v>1185</v>
      </c>
      <c r="D17" s="878">
        <v>1623140.1432653998</v>
      </c>
    </row>
    <row r="18" spans="1:4" x14ac:dyDescent="0.25">
      <c r="A18" s="723" t="s">
        <v>1556</v>
      </c>
      <c r="B18" s="879" t="s">
        <v>1186</v>
      </c>
      <c r="C18" s="880" t="s">
        <v>485</v>
      </c>
      <c r="D18" s="878">
        <v>22410.800071239999</v>
      </c>
    </row>
    <row r="19" spans="1:4" ht="42.75" x14ac:dyDescent="0.25">
      <c r="A19" s="723" t="s">
        <v>1557</v>
      </c>
      <c r="B19" s="879" t="s">
        <v>1187</v>
      </c>
      <c r="C19" s="880" t="s">
        <v>1188</v>
      </c>
      <c r="D19" s="878">
        <v>90012.79861433999</v>
      </c>
    </row>
  </sheetData>
  <sheetProtection algorithmName="SHA-512" hashValue="5PySpzcPS8jKyHIgw+tKgF36B5/fpcX99wCxmW5WH8/OAQDhfcIqkQYQtfoVe0HQzcXZWAS/DZ/1jLyDwUd4sA==" saltValue="dSLYh68RtDf622YR+spalQ==" spinCount="100000" sheet="1" objects="1" scenarios="1"/>
  <mergeCells count="1">
    <mergeCell ref="B2:D2"/>
  </mergeCells>
  <pageMargins left="0.70866141732283472" right="0.70866141732283472" top="0.74803149606299213" bottom="0.74803149606299213" header="0.31496062992125984" footer="0.31496062992125984"/>
  <pageSetup scale="9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G17" sqref="G17"/>
    </sheetView>
  </sheetViews>
  <sheetFormatPr defaultRowHeight="15" x14ac:dyDescent="0.25"/>
  <cols>
    <col min="1" max="2" width="9.140625" style="85"/>
    <col min="3" max="3" width="47.7109375" style="85" customWidth="1"/>
    <col min="4" max="11" width="12.28515625" style="85" customWidth="1"/>
    <col min="12" max="16384" width="9.140625" style="85"/>
  </cols>
  <sheetData>
    <row r="1" spans="1:11" ht="15.75" thickBot="1" x14ac:dyDescent="0.3">
      <c r="A1" s="4"/>
    </row>
    <row r="2" spans="1:11" ht="18.75" thickBot="1" x14ac:dyDescent="0.3">
      <c r="B2" s="1087" t="s">
        <v>891</v>
      </c>
      <c r="C2" s="1088"/>
      <c r="D2" s="1088"/>
      <c r="E2" s="1088"/>
      <c r="F2" s="1088"/>
      <c r="G2" s="1088"/>
      <c r="H2" s="1089"/>
      <c r="I2" s="669"/>
      <c r="J2" s="669"/>
      <c r="K2" s="669"/>
    </row>
    <row r="3" spans="1:11" x14ac:dyDescent="0.25">
      <c r="B3" s="670"/>
      <c r="C3" s="669"/>
      <c r="D3" s="669"/>
      <c r="E3" s="669"/>
      <c r="F3" s="669"/>
      <c r="G3" s="671"/>
      <c r="H3" s="672"/>
      <c r="I3" s="672"/>
      <c r="J3" s="672"/>
      <c r="K3" s="672"/>
    </row>
    <row r="4" spans="1:11" x14ac:dyDescent="0.25">
      <c r="B4" s="673" t="s">
        <v>892</v>
      </c>
      <c r="C4" s="674"/>
      <c r="D4" s="520"/>
      <c r="E4" s="520"/>
      <c r="F4" s="520"/>
      <c r="G4" s="671"/>
      <c r="H4" s="672"/>
      <c r="I4" s="672"/>
      <c r="J4" s="672"/>
      <c r="K4" s="672"/>
    </row>
    <row r="5" spans="1:11" ht="15.75" thickBot="1" x14ac:dyDescent="0.3">
      <c r="B5" s="520"/>
      <c r="C5" s="675"/>
      <c r="D5" s="520"/>
      <c r="E5" s="520"/>
      <c r="F5" s="520"/>
      <c r="G5" s="520"/>
      <c r="H5" s="520"/>
      <c r="I5" s="520"/>
      <c r="J5" s="520"/>
      <c r="K5" s="520"/>
    </row>
    <row r="6" spans="1:11" ht="15.75" thickBot="1" x14ac:dyDescent="0.3">
      <c r="B6" s="670" t="s">
        <v>112</v>
      </c>
      <c r="C6" s="520"/>
      <c r="D6" s="676" t="s">
        <v>235</v>
      </c>
      <c r="E6" s="676" t="s">
        <v>236</v>
      </c>
      <c r="F6" s="676" t="s">
        <v>237</v>
      </c>
      <c r="G6" s="676" t="s">
        <v>238</v>
      </c>
      <c r="H6" s="676" t="s">
        <v>239</v>
      </c>
      <c r="I6" s="676" t="s">
        <v>240</v>
      </c>
      <c r="J6" s="676" t="s">
        <v>241</v>
      </c>
      <c r="K6" s="676" t="s">
        <v>242</v>
      </c>
    </row>
    <row r="7" spans="1:11" ht="15.75" thickBot="1" x14ac:dyDescent="0.3">
      <c r="B7" s="520"/>
      <c r="C7" s="520"/>
      <c r="D7" s="1171" t="s">
        <v>893</v>
      </c>
      <c r="E7" s="1171"/>
      <c r="F7" s="1171"/>
      <c r="G7" s="1171"/>
      <c r="H7" s="1171" t="s">
        <v>894</v>
      </c>
      <c r="I7" s="1171"/>
      <c r="J7" s="1171"/>
      <c r="K7" s="1171"/>
    </row>
    <row r="8" spans="1:11" ht="15.75" thickBot="1" x14ac:dyDescent="0.3">
      <c r="B8" s="677" t="s">
        <v>895</v>
      </c>
      <c r="C8" s="678" t="s">
        <v>896</v>
      </c>
      <c r="D8" s="679">
        <v>44926</v>
      </c>
      <c r="E8" s="680">
        <v>44834</v>
      </c>
      <c r="F8" s="680">
        <v>44742</v>
      </c>
      <c r="G8" s="680">
        <v>44651</v>
      </c>
      <c r="H8" s="680">
        <v>44926</v>
      </c>
      <c r="I8" s="680">
        <v>44834</v>
      </c>
      <c r="J8" s="680">
        <v>44742</v>
      </c>
      <c r="K8" s="680">
        <v>44651</v>
      </c>
    </row>
    <row r="9" spans="1:11" ht="15.75" thickBot="1" x14ac:dyDescent="0.3">
      <c r="B9" s="677" t="s">
        <v>897</v>
      </c>
      <c r="C9" s="678" t="s">
        <v>898</v>
      </c>
      <c r="D9" s="681"/>
      <c r="E9" s="682"/>
      <c r="F9" s="682"/>
      <c r="G9" s="682"/>
      <c r="H9" s="682"/>
      <c r="I9" s="682"/>
      <c r="J9" s="682"/>
      <c r="K9" s="682"/>
    </row>
    <row r="10" spans="1:11" ht="15.75" thickBot="1" x14ac:dyDescent="0.3">
      <c r="B10" s="1172" t="s">
        <v>899</v>
      </c>
      <c r="C10" s="1173"/>
      <c r="D10" s="1174"/>
      <c r="E10" s="1174"/>
      <c r="F10" s="1174"/>
      <c r="G10" s="1174"/>
      <c r="H10" s="1174"/>
      <c r="I10" s="1174"/>
      <c r="J10" s="1174"/>
      <c r="K10" s="1175"/>
    </row>
    <row r="11" spans="1:11" ht="29.25" thickBot="1" x14ac:dyDescent="0.3">
      <c r="B11" s="683">
        <v>1</v>
      </c>
      <c r="C11" s="684" t="s">
        <v>900</v>
      </c>
      <c r="D11" s="1176"/>
      <c r="E11" s="1177"/>
      <c r="F11" s="1177"/>
      <c r="G11" s="1178"/>
      <c r="H11" s="659">
        <v>1491334.7519532533</v>
      </c>
      <c r="I11" s="659">
        <v>707626.52822496661</v>
      </c>
      <c r="J11" s="659">
        <v>645745.18559076334</v>
      </c>
      <c r="K11" s="659">
        <v>769131.86808216001</v>
      </c>
    </row>
    <row r="12" spans="1:11" ht="15.75" thickBot="1" x14ac:dyDescent="0.3">
      <c r="B12" s="1179" t="s">
        <v>901</v>
      </c>
      <c r="C12" s="1180"/>
      <c r="D12" s="685"/>
      <c r="E12" s="685"/>
      <c r="F12" s="685"/>
      <c r="G12" s="685"/>
      <c r="H12" s="685"/>
      <c r="I12" s="685"/>
      <c r="J12" s="685"/>
      <c r="K12" s="685"/>
    </row>
    <row r="13" spans="1:11" ht="15.75" thickBot="1" x14ac:dyDescent="0.3">
      <c r="B13" s="683">
        <v>2</v>
      </c>
      <c r="C13" s="684" t="s">
        <v>902</v>
      </c>
      <c r="D13" s="686">
        <v>1036354.70482636</v>
      </c>
      <c r="E13" s="686">
        <v>1055590.6962494534</v>
      </c>
      <c r="F13" s="686">
        <v>1027625.4176670599</v>
      </c>
      <c r="G13" s="686">
        <v>1005802.5292629733</v>
      </c>
      <c r="H13" s="686">
        <v>76521.470778823335</v>
      </c>
      <c r="I13" s="686">
        <v>77824.38894438</v>
      </c>
      <c r="J13" s="686">
        <v>74501.001662549999</v>
      </c>
      <c r="K13" s="686">
        <v>73093.719232676653</v>
      </c>
    </row>
    <row r="14" spans="1:11" ht="15.75" thickBot="1" x14ac:dyDescent="0.3">
      <c r="B14" s="683">
        <v>3</v>
      </c>
      <c r="C14" s="687" t="s">
        <v>903</v>
      </c>
      <c r="D14" s="686">
        <v>617975.26065455342</v>
      </c>
      <c r="E14" s="686">
        <v>625440.12454503658</v>
      </c>
      <c r="F14" s="686">
        <v>635008.52441687009</v>
      </c>
      <c r="G14" s="686">
        <v>612232.14073629992</v>
      </c>
      <c r="H14" s="686">
        <v>648874.02368735999</v>
      </c>
      <c r="I14" s="686">
        <v>656712.13077236665</v>
      </c>
      <c r="J14" s="686">
        <v>666758.9506377934</v>
      </c>
      <c r="K14" s="686">
        <v>642843.74777319341</v>
      </c>
    </row>
    <row r="15" spans="1:11" ht="15.75" thickBot="1" x14ac:dyDescent="0.3">
      <c r="B15" s="683">
        <v>4</v>
      </c>
      <c r="C15" s="687" t="s">
        <v>904</v>
      </c>
      <c r="D15" s="686">
        <v>387465.90430870996</v>
      </c>
      <c r="E15" s="686">
        <v>399831.49203859002</v>
      </c>
      <c r="F15" s="686">
        <v>362822.59165166336</v>
      </c>
      <c r="G15" s="686">
        <v>363181.32820807997</v>
      </c>
      <c r="H15" s="686">
        <v>45622.707746096661</v>
      </c>
      <c r="I15" s="686">
        <v>46552.382717129993</v>
      </c>
      <c r="J15" s="686">
        <v>42750.575441706671</v>
      </c>
      <c r="K15" s="686">
        <v>42850.159053156669</v>
      </c>
    </row>
    <row r="16" spans="1:11" ht="15.75" thickBot="1" x14ac:dyDescent="0.3">
      <c r="B16" s="683">
        <v>5</v>
      </c>
      <c r="C16" s="684" t="s">
        <v>905</v>
      </c>
      <c r="D16" s="686">
        <v>2142716.0165883633</v>
      </c>
      <c r="E16" s="686">
        <v>2035082.1602120567</v>
      </c>
      <c r="F16" s="686">
        <v>1978690.9205769263</v>
      </c>
      <c r="G16" s="686">
        <v>1910005.1116605035</v>
      </c>
      <c r="H16" s="686">
        <v>1115984.5788732667</v>
      </c>
      <c r="I16" s="686">
        <v>994069.54514577007</v>
      </c>
      <c r="J16" s="686">
        <v>960196.14038596</v>
      </c>
      <c r="K16" s="686">
        <v>927140.5897657834</v>
      </c>
    </row>
    <row r="17" spans="2:11" ht="29.25" thickBot="1" x14ac:dyDescent="0.3">
      <c r="B17" s="683">
        <v>6</v>
      </c>
      <c r="C17" s="688" t="s">
        <v>906</v>
      </c>
      <c r="D17" s="686">
        <v>60138.236359776674</v>
      </c>
      <c r="E17" s="686">
        <v>121129.57165517333</v>
      </c>
      <c r="F17" s="686">
        <v>110802.15699127667</v>
      </c>
      <c r="G17" s="686">
        <v>106733.95796721001</v>
      </c>
      <c r="H17" s="686">
        <v>15034.559089943334</v>
      </c>
      <c r="I17" s="686">
        <v>30282.392913796666</v>
      </c>
      <c r="J17" s="686">
        <v>27700.539247823333</v>
      </c>
      <c r="K17" s="686">
        <v>26683.489491803335</v>
      </c>
    </row>
    <row r="18" spans="2:11" ht="15.75" thickBot="1" x14ac:dyDescent="0.3">
      <c r="B18" s="689">
        <v>7</v>
      </c>
      <c r="C18" s="690" t="s">
        <v>907</v>
      </c>
      <c r="D18" s="686">
        <v>2082433.7045395202</v>
      </c>
      <c r="E18" s="686">
        <v>1913942.3597388566</v>
      </c>
      <c r="F18" s="686">
        <v>1867880.5611867362</v>
      </c>
      <c r="G18" s="686">
        <v>1803263.4091044236</v>
      </c>
      <c r="H18" s="686">
        <v>1100805.9440942565</v>
      </c>
      <c r="I18" s="686">
        <v>963776.92341394664</v>
      </c>
      <c r="J18" s="686">
        <v>932487.39873922325</v>
      </c>
      <c r="K18" s="686">
        <v>902924.68411689682</v>
      </c>
    </row>
    <row r="19" spans="2:11" ht="15.75" thickBot="1" x14ac:dyDescent="0.3">
      <c r="B19" s="691">
        <v>8</v>
      </c>
      <c r="C19" s="690" t="s">
        <v>908</v>
      </c>
      <c r="D19" s="686">
        <v>144.07568906666665</v>
      </c>
      <c r="E19" s="686">
        <v>10.228818026666666</v>
      </c>
      <c r="F19" s="686">
        <v>8.202398913333333</v>
      </c>
      <c r="G19" s="686">
        <v>7.7445888699999994</v>
      </c>
      <c r="H19" s="686">
        <v>144.07568906666665</v>
      </c>
      <c r="I19" s="686">
        <v>10.228818026666666</v>
      </c>
      <c r="J19" s="686">
        <v>8.202398913333333</v>
      </c>
      <c r="K19" s="686">
        <v>7.7445888699999994</v>
      </c>
    </row>
    <row r="20" spans="2:11" ht="15.75" thickBot="1" x14ac:dyDescent="0.3">
      <c r="B20" s="691">
        <v>9</v>
      </c>
      <c r="C20" s="690" t="s">
        <v>909</v>
      </c>
      <c r="D20" s="692"/>
      <c r="E20" s="692"/>
      <c r="F20" s="692"/>
      <c r="G20" s="692"/>
      <c r="H20" s="693">
        <v>0</v>
      </c>
      <c r="I20" s="693">
        <v>0</v>
      </c>
      <c r="J20" s="693">
        <v>0</v>
      </c>
      <c r="K20" s="693">
        <v>0</v>
      </c>
    </row>
    <row r="21" spans="2:11" ht="15.75" thickBot="1" x14ac:dyDescent="0.3">
      <c r="B21" s="683">
        <v>10</v>
      </c>
      <c r="C21" s="684" t="s">
        <v>910</v>
      </c>
      <c r="D21" s="686">
        <v>955995.66346779326</v>
      </c>
      <c r="E21" s="686">
        <v>955845.88321621343</v>
      </c>
      <c r="F21" s="686">
        <v>833606.23438952991</v>
      </c>
      <c r="G21" s="686">
        <v>884519.45141441328</v>
      </c>
      <c r="H21" s="686">
        <v>559459.02632778999</v>
      </c>
      <c r="I21" s="686">
        <v>587636.44528013992</v>
      </c>
      <c r="J21" s="686">
        <v>465836.44683119003</v>
      </c>
      <c r="K21" s="686">
        <v>605108.41622825654</v>
      </c>
    </row>
    <row r="22" spans="2:11" ht="29.25" thickBot="1" x14ac:dyDescent="0.3">
      <c r="B22" s="683">
        <v>11</v>
      </c>
      <c r="C22" s="687" t="s">
        <v>911</v>
      </c>
      <c r="D22" s="686">
        <v>228128.38837787</v>
      </c>
      <c r="E22" s="686">
        <v>238420.66077367996</v>
      </c>
      <c r="F22" s="686">
        <v>184600.86746321668</v>
      </c>
      <c r="G22" s="686">
        <v>252044.97774469337</v>
      </c>
      <c r="H22" s="686">
        <v>456256.77675904002</v>
      </c>
      <c r="I22" s="686">
        <v>476841.32155066001</v>
      </c>
      <c r="J22" s="686">
        <v>369201.73492973339</v>
      </c>
      <c r="K22" s="686">
        <v>504089.95549268671</v>
      </c>
    </row>
    <row r="23" spans="2:11" ht="29.25" thickBot="1" x14ac:dyDescent="0.3">
      <c r="B23" s="683">
        <v>12</v>
      </c>
      <c r="C23" s="687" t="s">
        <v>912</v>
      </c>
      <c r="D23" s="694">
        <v>293.41666658000003</v>
      </c>
      <c r="E23" s="694">
        <v>2944.4391152866669</v>
      </c>
      <c r="F23" s="694">
        <v>37.866666930000001</v>
      </c>
      <c r="G23" s="694">
        <v>0</v>
      </c>
      <c r="H23" s="694">
        <v>293.41666658000003</v>
      </c>
      <c r="I23" s="686">
        <v>2944.4391152866669</v>
      </c>
      <c r="J23" s="694">
        <v>37.866666930000001</v>
      </c>
      <c r="K23" s="694">
        <v>0</v>
      </c>
    </row>
    <row r="24" spans="2:11" ht="15.75" thickBot="1" x14ac:dyDescent="0.3">
      <c r="B24" s="683">
        <v>13</v>
      </c>
      <c r="C24" s="687" t="s">
        <v>913</v>
      </c>
      <c r="D24" s="686">
        <v>727573.85842334339</v>
      </c>
      <c r="E24" s="686">
        <v>714480.78332724678</v>
      </c>
      <c r="F24" s="686">
        <v>648967.50025938335</v>
      </c>
      <c r="G24" s="686">
        <v>632474.47366972</v>
      </c>
      <c r="H24" s="686">
        <v>102615.41623459001</v>
      </c>
      <c r="I24" s="686">
        <v>104906.24549790665</v>
      </c>
      <c r="J24" s="686">
        <v>96558.978566596677</v>
      </c>
      <c r="K24" s="686">
        <v>98702.686896193336</v>
      </c>
    </row>
    <row r="25" spans="2:11" ht="15.75" thickBot="1" x14ac:dyDescent="0.3">
      <c r="B25" s="683">
        <v>14</v>
      </c>
      <c r="C25" s="684" t="s">
        <v>914</v>
      </c>
      <c r="D25" s="686">
        <v>54561.326005093331</v>
      </c>
      <c r="E25" s="686">
        <v>42209.396162013334</v>
      </c>
      <c r="F25" s="686">
        <v>55571.655415953326</v>
      </c>
      <c r="G25" s="686">
        <v>46818.157981636665</v>
      </c>
      <c r="H25" s="686">
        <v>109122.65201218666</v>
      </c>
      <c r="I25" s="686">
        <v>84418.792326026669</v>
      </c>
      <c r="J25" s="686">
        <v>111143.31083390665</v>
      </c>
      <c r="K25" s="686">
        <v>102688.78158189998</v>
      </c>
    </row>
    <row r="26" spans="2:11" ht="15.75" thickBot="1" x14ac:dyDescent="0.3">
      <c r="B26" s="683">
        <v>15</v>
      </c>
      <c r="C26" s="684" t="s">
        <v>915</v>
      </c>
      <c r="D26" s="686">
        <v>665681.98845868662</v>
      </c>
      <c r="E26" s="686">
        <v>638884.96890502004</v>
      </c>
      <c r="F26" s="686">
        <v>621913.35766026331</v>
      </c>
      <c r="G26" s="686">
        <v>678423.02226766001</v>
      </c>
      <c r="H26" s="686">
        <v>13467.958145220002</v>
      </c>
      <c r="I26" s="686">
        <v>13349.987754790001</v>
      </c>
      <c r="J26" s="686">
        <v>12482.255244923335</v>
      </c>
      <c r="K26" s="686">
        <v>13015.91050238</v>
      </c>
    </row>
    <row r="27" spans="2:11" ht="15.75" thickBot="1" x14ac:dyDescent="0.3">
      <c r="B27" s="695">
        <v>16</v>
      </c>
      <c r="C27" s="696" t="s">
        <v>916</v>
      </c>
      <c r="D27" s="697"/>
      <c r="E27" s="697"/>
      <c r="F27" s="697"/>
      <c r="G27" s="697"/>
      <c r="H27" s="686">
        <v>1591572.5550814434</v>
      </c>
      <c r="I27" s="686">
        <v>1473724.6633938269</v>
      </c>
      <c r="J27" s="686">
        <v>1383948.7654061301</v>
      </c>
      <c r="K27" s="686">
        <v>1416579.75334329</v>
      </c>
    </row>
    <row r="28" spans="2:11" ht="15.75" thickBot="1" x14ac:dyDescent="0.3">
      <c r="B28" s="698" t="s">
        <v>917</v>
      </c>
      <c r="C28" s="685"/>
      <c r="D28" s="685"/>
      <c r="E28" s="685"/>
      <c r="F28" s="685"/>
      <c r="G28" s="685"/>
      <c r="H28" s="685"/>
      <c r="I28" s="685"/>
      <c r="J28" s="685"/>
      <c r="K28" s="685"/>
    </row>
    <row r="29" spans="2:11" ht="15.75" thickBot="1" x14ac:dyDescent="0.3">
      <c r="B29" s="683">
        <v>17</v>
      </c>
      <c r="C29" s="699" t="s">
        <v>918</v>
      </c>
      <c r="D29" s="659">
        <v>134267.39862441667</v>
      </c>
      <c r="E29" s="659">
        <v>100326.05032255001</v>
      </c>
      <c r="F29" s="659">
        <v>115817.83313429001</v>
      </c>
      <c r="G29" s="659">
        <v>207406.04387140332</v>
      </c>
      <c r="H29" s="700">
        <v>0</v>
      </c>
      <c r="I29" s="700">
        <v>0</v>
      </c>
      <c r="J29" s="700">
        <v>0</v>
      </c>
      <c r="K29" s="700">
        <v>0</v>
      </c>
    </row>
    <row r="30" spans="2:11" ht="29.25" thickBot="1" x14ac:dyDescent="0.3">
      <c r="B30" s="683">
        <v>18</v>
      </c>
      <c r="C30" s="699" t="s">
        <v>919</v>
      </c>
      <c r="D30" s="659">
        <v>357652.25657271332</v>
      </c>
      <c r="E30" s="659">
        <v>942142.75824763009</v>
      </c>
      <c r="F30" s="659">
        <v>1060145.5628873433</v>
      </c>
      <c r="G30" s="659">
        <v>1126777.78927694</v>
      </c>
      <c r="H30" s="659">
        <v>340267.49669717334</v>
      </c>
      <c r="I30" s="659">
        <v>930908.35665208672</v>
      </c>
      <c r="J30" s="659">
        <v>1049615.8063510999</v>
      </c>
      <c r="K30" s="659">
        <v>1102425.8451164602</v>
      </c>
    </row>
    <row r="31" spans="2:11" ht="15.75" thickBot="1" x14ac:dyDescent="0.3">
      <c r="B31" s="683">
        <v>19</v>
      </c>
      <c r="C31" s="699" t="s">
        <v>920</v>
      </c>
      <c r="D31" s="659">
        <v>238100.42178529667</v>
      </c>
      <c r="E31" s="659">
        <v>262201.10451561003</v>
      </c>
      <c r="F31" s="659">
        <v>187364.12459780002</v>
      </c>
      <c r="G31" s="659">
        <v>236789.65971050668</v>
      </c>
      <c r="H31" s="659">
        <v>161529.44205184333</v>
      </c>
      <c r="I31" s="659">
        <v>170732.53777829336</v>
      </c>
      <c r="J31" s="659">
        <v>116267.86483278667</v>
      </c>
      <c r="K31" s="659">
        <v>243117.85500551999</v>
      </c>
    </row>
    <row r="32" spans="2:11" ht="45" customHeight="1" x14ac:dyDescent="0.25">
      <c r="B32" s="1181" t="s">
        <v>921</v>
      </c>
      <c r="C32" s="1183" t="s">
        <v>922</v>
      </c>
      <c r="D32" s="1169"/>
      <c r="E32" s="1169"/>
      <c r="F32" s="1169"/>
      <c r="G32" s="1169"/>
      <c r="H32" s="1185">
        <v>0</v>
      </c>
      <c r="I32" s="1185">
        <v>0</v>
      </c>
      <c r="J32" s="1185">
        <v>0</v>
      </c>
      <c r="K32" s="1185">
        <v>0</v>
      </c>
    </row>
    <row r="33" spans="2:11" ht="24.75" customHeight="1" thickBot="1" x14ac:dyDescent="0.3">
      <c r="B33" s="1182"/>
      <c r="C33" s="1184"/>
      <c r="D33" s="1170"/>
      <c r="E33" s="1170"/>
      <c r="F33" s="1170"/>
      <c r="G33" s="1170"/>
      <c r="H33" s="1184"/>
      <c r="I33" s="1184"/>
      <c r="J33" s="1184"/>
      <c r="K33" s="1184"/>
    </row>
    <row r="34" spans="2:11" x14ac:dyDescent="0.25">
      <c r="B34" s="1181" t="s">
        <v>923</v>
      </c>
      <c r="C34" s="1183" t="s">
        <v>924</v>
      </c>
      <c r="D34" s="1169"/>
      <c r="E34" s="1169"/>
      <c r="F34" s="1169"/>
      <c r="G34" s="1169"/>
      <c r="H34" s="1185">
        <v>0</v>
      </c>
      <c r="I34" s="1185">
        <v>0</v>
      </c>
      <c r="J34" s="1185">
        <v>0</v>
      </c>
      <c r="K34" s="1185">
        <v>0</v>
      </c>
    </row>
    <row r="35" spans="2:11" ht="15.75" thickBot="1" x14ac:dyDescent="0.3">
      <c r="B35" s="1182"/>
      <c r="C35" s="1184"/>
      <c r="D35" s="1170"/>
      <c r="E35" s="1170"/>
      <c r="F35" s="1170"/>
      <c r="G35" s="1170"/>
      <c r="H35" s="1184"/>
      <c r="I35" s="1184"/>
      <c r="J35" s="1184"/>
      <c r="K35" s="1184"/>
    </row>
    <row r="36" spans="2:11" ht="15.75" thickBot="1" x14ac:dyDescent="0.3">
      <c r="B36" s="701">
        <v>20</v>
      </c>
      <c r="C36" s="684" t="s">
        <v>925</v>
      </c>
      <c r="D36" s="686">
        <v>730020.07698242669</v>
      </c>
      <c r="E36" s="686">
        <v>1304669.9130857901</v>
      </c>
      <c r="F36" s="686">
        <v>1363327.5206194334</v>
      </c>
      <c r="G36" s="686">
        <v>1570973.4928588499</v>
      </c>
      <c r="H36" s="686">
        <v>501796.93874901667</v>
      </c>
      <c r="I36" s="686">
        <v>1101640.8944303801</v>
      </c>
      <c r="J36" s="686">
        <v>1165883.6711838865</v>
      </c>
      <c r="K36" s="686">
        <v>1300359.8539846733</v>
      </c>
    </row>
    <row r="37" spans="2:11" ht="15.75" thickBot="1" x14ac:dyDescent="0.3">
      <c r="B37" s="1181" t="s">
        <v>139</v>
      </c>
      <c r="C37" s="1186" t="s">
        <v>926</v>
      </c>
      <c r="D37" s="1188">
        <v>0</v>
      </c>
      <c r="E37" s="1188">
        <v>0</v>
      </c>
      <c r="F37" s="1188">
        <v>0</v>
      </c>
      <c r="G37" s="1188">
        <v>0</v>
      </c>
      <c r="H37" s="1188">
        <v>0</v>
      </c>
      <c r="I37" s="1188">
        <v>0</v>
      </c>
      <c r="J37" s="1188">
        <v>0</v>
      </c>
      <c r="K37" s="1188">
        <v>0</v>
      </c>
    </row>
    <row r="38" spans="2:11" ht="15.75" thickBot="1" x14ac:dyDescent="0.3">
      <c r="B38" s="1182"/>
      <c r="C38" s="1187"/>
      <c r="D38" s="1189"/>
      <c r="E38" s="1189"/>
      <c r="F38" s="1189"/>
      <c r="G38" s="1189"/>
      <c r="H38" s="1189"/>
      <c r="I38" s="1189"/>
      <c r="J38" s="1189"/>
      <c r="K38" s="1189"/>
    </row>
    <row r="39" spans="2:11" ht="15.75" thickBot="1" x14ac:dyDescent="0.3">
      <c r="B39" s="1181" t="s">
        <v>141</v>
      </c>
      <c r="C39" s="1186" t="s">
        <v>927</v>
      </c>
      <c r="D39" s="1188">
        <v>0</v>
      </c>
      <c r="E39" s="1188">
        <v>0</v>
      </c>
      <c r="F39" s="1188">
        <v>0</v>
      </c>
      <c r="G39" s="1188">
        <v>0</v>
      </c>
      <c r="H39" s="1188">
        <v>0</v>
      </c>
      <c r="I39" s="1188">
        <v>0</v>
      </c>
      <c r="J39" s="1188">
        <v>0</v>
      </c>
      <c r="K39" s="1188">
        <v>0</v>
      </c>
    </row>
    <row r="40" spans="2:11" ht="15.75" thickBot="1" x14ac:dyDescent="0.3">
      <c r="B40" s="1182"/>
      <c r="C40" s="1187"/>
      <c r="D40" s="1189"/>
      <c r="E40" s="1189"/>
      <c r="F40" s="1189"/>
      <c r="G40" s="1189"/>
      <c r="H40" s="1189"/>
      <c r="I40" s="1189"/>
      <c r="J40" s="1189"/>
      <c r="K40" s="1189"/>
    </row>
    <row r="41" spans="2:11" ht="15.75" thickBot="1" x14ac:dyDescent="0.3">
      <c r="B41" s="1181" t="s">
        <v>143</v>
      </c>
      <c r="C41" s="1186" t="s">
        <v>928</v>
      </c>
      <c r="D41" s="1192">
        <v>730020.07698242669</v>
      </c>
      <c r="E41" s="1192">
        <v>1304669.9130857901</v>
      </c>
      <c r="F41" s="1192">
        <v>1363327.5206194334</v>
      </c>
      <c r="G41" s="1192">
        <v>1570973.4928588499</v>
      </c>
      <c r="H41" s="1192">
        <v>501796.93874901667</v>
      </c>
      <c r="I41" s="1192">
        <v>1101640.8944303801</v>
      </c>
      <c r="J41" s="1192">
        <v>1165883.6711838865</v>
      </c>
      <c r="K41" s="1192">
        <v>1300359.8539846733</v>
      </c>
    </row>
    <row r="42" spans="2:11" ht="15.75" thickBot="1" x14ac:dyDescent="0.3">
      <c r="B42" s="1190"/>
      <c r="C42" s="1191"/>
      <c r="D42" s="1192"/>
      <c r="E42" s="1192"/>
      <c r="F42" s="1192"/>
      <c r="G42" s="1192"/>
      <c r="H42" s="1192"/>
      <c r="I42" s="1192"/>
      <c r="J42" s="1192"/>
      <c r="K42" s="1192"/>
    </row>
    <row r="43" spans="2:11" ht="15.75" thickBot="1" x14ac:dyDescent="0.3">
      <c r="B43" s="702" t="s">
        <v>929</v>
      </c>
      <c r="C43" s="703"/>
      <c r="D43" s="704"/>
      <c r="E43" s="704"/>
      <c r="F43" s="704"/>
      <c r="G43" s="704"/>
      <c r="H43" s="704"/>
      <c r="I43" s="704"/>
      <c r="J43" s="704"/>
      <c r="K43" s="704"/>
    </row>
    <row r="44" spans="2:11" ht="15.75" thickBot="1" x14ac:dyDescent="0.3">
      <c r="B44" s="705">
        <v>21</v>
      </c>
      <c r="C44" s="706" t="s">
        <v>930</v>
      </c>
      <c r="D44" s="707"/>
      <c r="E44" s="708"/>
      <c r="F44" s="708"/>
      <c r="G44" s="709"/>
      <c r="H44" s="686">
        <v>1491334.7519532533</v>
      </c>
      <c r="I44" s="686">
        <v>707626.52822496661</v>
      </c>
      <c r="J44" s="686">
        <v>645745.18559076334</v>
      </c>
      <c r="K44" s="686">
        <v>769131.86808216001</v>
      </c>
    </row>
    <row r="45" spans="2:11" ht="15.75" thickBot="1" x14ac:dyDescent="0.3">
      <c r="B45" s="710">
        <v>22</v>
      </c>
      <c r="C45" s="711" t="s">
        <v>931</v>
      </c>
      <c r="D45" s="712"/>
      <c r="E45" s="713"/>
      <c r="F45" s="713"/>
      <c r="G45" s="714"/>
      <c r="H45" s="686">
        <v>1089775.6163324267</v>
      </c>
      <c r="I45" s="686">
        <v>394607.46193368337</v>
      </c>
      <c r="J45" s="686">
        <v>345987.19135153334</v>
      </c>
      <c r="K45" s="686">
        <v>354144.9383358233</v>
      </c>
    </row>
    <row r="46" spans="2:11" ht="15.75" thickBot="1" x14ac:dyDescent="0.3">
      <c r="B46" s="715">
        <v>23</v>
      </c>
      <c r="C46" s="95" t="s">
        <v>932</v>
      </c>
      <c r="D46" s="716"/>
      <c r="E46" s="717"/>
      <c r="F46" s="717"/>
      <c r="G46" s="718"/>
      <c r="H46" s="686">
        <v>1.3751333333333334E-6</v>
      </c>
      <c r="I46" s="686">
        <v>1.7905666666666667E-6</v>
      </c>
      <c r="J46" s="686">
        <v>1.8674999999999999E-6</v>
      </c>
      <c r="K46" s="686">
        <v>2.1749000000000006E-6</v>
      </c>
    </row>
  </sheetData>
  <sheetProtection algorithmName="SHA-512" hashValue="xGdhnxq0k6BPr/MpW3KYtlIXOCij+QQK/YRGg9fI3yG7KAH3BGEJfJJrEuWABbMOgGD2V4dxMFC44tKcIgy9cA==" saltValue="ubPWdxWSqtGKJvHqdnyO8w=="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4"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H15" sqref="H15:I15"/>
    </sheetView>
  </sheetViews>
  <sheetFormatPr defaultRowHeight="15" x14ac:dyDescent="0.25"/>
  <cols>
    <col min="1" max="1" width="9.140625" style="85"/>
    <col min="2" max="4" width="12.28515625" style="520" customWidth="1"/>
    <col min="5" max="5" width="34.85546875" style="520" customWidth="1"/>
    <col min="6" max="7" width="9.42578125" style="520" customWidth="1"/>
    <col min="8" max="8" width="5.5703125" style="520" bestFit="1" customWidth="1"/>
    <col min="9" max="9" width="14.28515625" style="520" customWidth="1"/>
    <col min="10" max="10" width="5.5703125" style="520" bestFit="1" customWidth="1"/>
    <col min="11" max="11" width="16.140625" style="520" customWidth="1"/>
    <col min="12" max="12" width="18.42578125" style="520" customWidth="1"/>
    <col min="13" max="13" width="14.7109375" style="520" bestFit="1" customWidth="1"/>
    <col min="14" max="16384" width="9.140625" style="85"/>
  </cols>
  <sheetData>
    <row r="1" spans="1:13" ht="15.75" thickBot="1" x14ac:dyDescent="0.3">
      <c r="A1" s="4"/>
    </row>
    <row r="2" spans="1:13" ht="18.75" customHeight="1" thickBot="1" x14ac:dyDescent="0.3">
      <c r="B2" s="1087" t="s">
        <v>933</v>
      </c>
      <c r="C2" s="1088"/>
      <c r="D2" s="1088"/>
      <c r="E2" s="1088"/>
      <c r="F2" s="1088"/>
      <c r="G2" s="1088"/>
      <c r="H2" s="1089"/>
      <c r="I2" s="669"/>
      <c r="J2" s="669"/>
      <c r="K2" s="669"/>
      <c r="L2" s="669"/>
      <c r="M2" s="669"/>
    </row>
    <row r="3" spans="1:13" x14ac:dyDescent="0.25">
      <c r="B3" s="719" t="s">
        <v>934</v>
      </c>
      <c r="C3" s="669"/>
      <c r="D3" s="669"/>
      <c r="E3" s="669"/>
      <c r="F3" s="669"/>
      <c r="G3" s="669"/>
      <c r="H3" s="669"/>
      <c r="I3" s="669"/>
      <c r="J3" s="669"/>
      <c r="K3" s="669"/>
      <c r="L3" s="669"/>
      <c r="M3" s="669"/>
    </row>
    <row r="4" spans="1:13" x14ac:dyDescent="0.25">
      <c r="B4" s="669"/>
      <c r="C4" s="669"/>
      <c r="D4" s="669"/>
      <c r="E4" s="720" t="s">
        <v>237</v>
      </c>
      <c r="F4" s="721"/>
      <c r="G4" s="720"/>
      <c r="H4" s="721"/>
      <c r="I4" s="720"/>
      <c r="J4" s="721"/>
      <c r="K4" s="720"/>
      <c r="L4" s="721"/>
      <c r="M4" s="721"/>
    </row>
    <row r="5" spans="1:13" ht="15.75" thickBot="1" x14ac:dyDescent="0.3">
      <c r="B5" s="722"/>
      <c r="C5" s="669"/>
      <c r="D5" s="669"/>
      <c r="E5" s="669"/>
      <c r="F5" s="669"/>
      <c r="G5" s="669"/>
      <c r="H5" s="669"/>
      <c r="I5" s="669"/>
      <c r="J5" s="669"/>
      <c r="K5" s="669"/>
      <c r="L5" s="669"/>
      <c r="M5" s="669"/>
    </row>
    <row r="6" spans="1:13" ht="15.75" thickBot="1" x14ac:dyDescent="0.3">
      <c r="A6" s="723" t="s">
        <v>935</v>
      </c>
      <c r="B6" s="724"/>
      <c r="C6" s="725"/>
      <c r="D6" s="1206"/>
      <c r="E6" s="1207"/>
      <c r="F6" s="1208" t="s">
        <v>235</v>
      </c>
      <c r="G6" s="1209"/>
      <c r="H6" s="1208" t="s">
        <v>236</v>
      </c>
      <c r="I6" s="1209"/>
      <c r="J6" s="1208" t="s">
        <v>237</v>
      </c>
      <c r="K6" s="1209"/>
      <c r="L6" s="726" t="s">
        <v>238</v>
      </c>
      <c r="M6" s="727" t="s">
        <v>239</v>
      </c>
    </row>
    <row r="7" spans="1:13" ht="15.75" customHeight="1" thickBot="1" x14ac:dyDescent="0.3">
      <c r="A7" s="723"/>
      <c r="B7" s="1210" t="s">
        <v>936</v>
      </c>
      <c r="C7" s="1211"/>
      <c r="D7" s="1212" t="s">
        <v>937</v>
      </c>
      <c r="E7" s="1213"/>
      <c r="F7" s="1218" t="s">
        <v>938</v>
      </c>
      <c r="G7" s="1219"/>
      <c r="H7" s="1219"/>
      <c r="I7" s="1219"/>
      <c r="J7" s="1219"/>
      <c r="K7" s="1219"/>
      <c r="L7" s="1220"/>
      <c r="M7" s="1193" t="s">
        <v>939</v>
      </c>
    </row>
    <row r="8" spans="1:13" ht="15" customHeight="1" x14ac:dyDescent="0.25">
      <c r="A8" s="723"/>
      <c r="B8" s="1196" t="s">
        <v>940</v>
      </c>
      <c r="C8" s="1198" t="s">
        <v>941</v>
      </c>
      <c r="D8" s="1214"/>
      <c r="E8" s="1215"/>
      <c r="F8" s="1200" t="s">
        <v>942</v>
      </c>
      <c r="G8" s="1201"/>
      <c r="H8" s="1200" t="s">
        <v>943</v>
      </c>
      <c r="I8" s="1201"/>
      <c r="J8" s="1200" t="s">
        <v>944</v>
      </c>
      <c r="K8" s="1201"/>
      <c r="L8" s="1204" t="s">
        <v>945</v>
      </c>
      <c r="M8" s="1194"/>
    </row>
    <row r="9" spans="1:13" ht="15.75" thickBot="1" x14ac:dyDescent="0.3">
      <c r="A9" s="723"/>
      <c r="B9" s="1197"/>
      <c r="C9" s="1199"/>
      <c r="D9" s="1216"/>
      <c r="E9" s="1217"/>
      <c r="F9" s="1202"/>
      <c r="G9" s="1203"/>
      <c r="H9" s="1202"/>
      <c r="I9" s="1203"/>
      <c r="J9" s="1202"/>
      <c r="K9" s="1203"/>
      <c r="L9" s="1205"/>
      <c r="M9" s="1195"/>
    </row>
    <row r="10" spans="1:13" ht="15.75" thickBot="1" x14ac:dyDescent="0.3">
      <c r="A10" s="723"/>
      <c r="B10" s="728"/>
      <c r="C10" s="729" t="s">
        <v>946</v>
      </c>
      <c r="D10" s="1229" t="s">
        <v>947</v>
      </c>
      <c r="E10" s="1229"/>
      <c r="F10" s="1229"/>
      <c r="G10" s="1229"/>
      <c r="H10" s="1229"/>
      <c r="I10" s="1229"/>
      <c r="J10" s="1229"/>
      <c r="K10" s="1229"/>
      <c r="L10" s="1229"/>
      <c r="M10" s="1230"/>
    </row>
    <row r="11" spans="1:13" ht="15.75" thickBot="1" x14ac:dyDescent="0.3">
      <c r="A11" s="723"/>
      <c r="B11" s="730"/>
      <c r="C11" s="731"/>
      <c r="D11" s="731">
        <v>1</v>
      </c>
      <c r="E11" s="731" t="s">
        <v>948</v>
      </c>
      <c r="F11" s="1227">
        <v>340441.28112300002</v>
      </c>
      <c r="G11" s="1228"/>
      <c r="H11" s="1227">
        <v>0</v>
      </c>
      <c r="I11" s="1228"/>
      <c r="J11" s="1227">
        <v>0</v>
      </c>
      <c r="K11" s="1228"/>
      <c r="L11" s="732">
        <v>58106.097392000003</v>
      </c>
      <c r="M11" s="733">
        <v>398547.37851399998</v>
      </c>
    </row>
    <row r="12" spans="1:13" ht="15.75" thickBot="1" x14ac:dyDescent="0.3">
      <c r="A12" s="723"/>
      <c r="B12" s="734" t="s">
        <v>949</v>
      </c>
      <c r="C12" s="735"/>
      <c r="D12" s="736">
        <v>2</v>
      </c>
      <c r="E12" s="737" t="s">
        <v>10</v>
      </c>
      <c r="F12" s="1223">
        <v>340441.28112300002</v>
      </c>
      <c r="G12" s="1224"/>
      <c r="H12" s="1223">
        <v>0</v>
      </c>
      <c r="I12" s="1224"/>
      <c r="J12" s="1223">
        <v>0</v>
      </c>
      <c r="K12" s="1224"/>
      <c r="L12" s="738">
        <v>4246.1957590000002</v>
      </c>
      <c r="M12" s="738">
        <v>344687.47688199999</v>
      </c>
    </row>
    <row r="13" spans="1:13" ht="15.75" thickBot="1" x14ac:dyDescent="0.3">
      <c r="A13" s="723"/>
      <c r="B13" s="734" t="s">
        <v>950</v>
      </c>
      <c r="C13" s="735"/>
      <c r="D13" s="736">
        <v>3</v>
      </c>
      <c r="E13" s="737" t="s">
        <v>951</v>
      </c>
      <c r="F13" s="1221"/>
      <c r="G13" s="1222"/>
      <c r="H13" s="1223">
        <v>0</v>
      </c>
      <c r="I13" s="1224"/>
      <c r="J13" s="1225">
        <v>0</v>
      </c>
      <c r="K13" s="1226"/>
      <c r="L13" s="738">
        <v>53859.901633000001</v>
      </c>
      <c r="M13" s="739">
        <v>53859.901633000001</v>
      </c>
    </row>
    <row r="14" spans="1:13" ht="15.75" thickBot="1" x14ac:dyDescent="0.3">
      <c r="A14" s="723"/>
      <c r="B14" s="730"/>
      <c r="C14" s="731"/>
      <c r="D14" s="740">
        <v>4</v>
      </c>
      <c r="E14" s="731" t="s">
        <v>952</v>
      </c>
      <c r="F14" s="1221"/>
      <c r="G14" s="1222"/>
      <c r="H14" s="1227">
        <v>1038168.967831</v>
      </c>
      <c r="I14" s="1228"/>
      <c r="J14" s="1227">
        <v>5265.7521470000002</v>
      </c>
      <c r="K14" s="1228"/>
      <c r="L14" s="732">
        <v>1710.6105520000001</v>
      </c>
      <c r="M14" s="733">
        <v>972522.04133299994</v>
      </c>
    </row>
    <row r="15" spans="1:13" ht="15.75" thickBot="1" x14ac:dyDescent="0.3">
      <c r="A15" s="723"/>
      <c r="B15" s="734" t="s">
        <v>953</v>
      </c>
      <c r="C15" s="735"/>
      <c r="D15" s="736">
        <v>5</v>
      </c>
      <c r="E15" s="737" t="s">
        <v>903</v>
      </c>
      <c r="F15" s="1221"/>
      <c r="G15" s="1222"/>
      <c r="H15" s="1223">
        <v>630346.80376499996</v>
      </c>
      <c r="I15" s="1224"/>
      <c r="J15" s="1223">
        <v>4056.8522330000001</v>
      </c>
      <c r="K15" s="1224"/>
      <c r="L15" s="738">
        <v>308.60568999999998</v>
      </c>
      <c r="M15" s="739">
        <v>602992.07888799999</v>
      </c>
    </row>
    <row r="16" spans="1:13" ht="15.75" thickBot="1" x14ac:dyDescent="0.3">
      <c r="A16" s="723"/>
      <c r="B16" s="734" t="s">
        <v>954</v>
      </c>
      <c r="C16" s="735"/>
      <c r="D16" s="736">
        <v>6</v>
      </c>
      <c r="E16" s="737" t="s">
        <v>904</v>
      </c>
      <c r="F16" s="1221"/>
      <c r="G16" s="1222"/>
      <c r="H16" s="1223">
        <v>407822.16406699998</v>
      </c>
      <c r="I16" s="1224"/>
      <c r="J16" s="1223">
        <v>1208.899915</v>
      </c>
      <c r="K16" s="1224"/>
      <c r="L16" s="738">
        <v>1402.004862</v>
      </c>
      <c r="M16" s="739">
        <v>369529.96244500001</v>
      </c>
    </row>
    <row r="17" spans="1:13" ht="15.75" thickBot="1" x14ac:dyDescent="0.3">
      <c r="A17" s="723"/>
      <c r="B17" s="730"/>
      <c r="C17" s="731"/>
      <c r="D17" s="740">
        <v>7</v>
      </c>
      <c r="E17" s="731" t="s">
        <v>955</v>
      </c>
      <c r="F17" s="1221"/>
      <c r="G17" s="1222"/>
      <c r="H17" s="1227">
        <v>2217471.3515320001</v>
      </c>
      <c r="I17" s="1228"/>
      <c r="J17" s="1227">
        <v>695861.69886700006</v>
      </c>
      <c r="K17" s="1228"/>
      <c r="L17" s="732">
        <v>959272.22817300004</v>
      </c>
      <c r="M17" s="732">
        <v>1823962.993851</v>
      </c>
    </row>
    <row r="18" spans="1:13" ht="15.75" thickBot="1" x14ac:dyDescent="0.3">
      <c r="A18" s="723"/>
      <c r="B18" s="734" t="s">
        <v>956</v>
      </c>
      <c r="C18" s="735"/>
      <c r="D18" s="736">
        <v>8</v>
      </c>
      <c r="E18" s="737" t="s">
        <v>957</v>
      </c>
      <c r="F18" s="1221"/>
      <c r="G18" s="1222"/>
      <c r="H18" s="1223">
        <v>48860.537801999999</v>
      </c>
      <c r="I18" s="1224"/>
      <c r="J18" s="1223">
        <v>0</v>
      </c>
      <c r="K18" s="1224"/>
      <c r="L18" s="738">
        <v>0</v>
      </c>
      <c r="M18" s="739">
        <v>20738.919533</v>
      </c>
    </row>
    <row r="19" spans="1:13" ht="29.25" thickBot="1" x14ac:dyDescent="0.3">
      <c r="A19" s="723"/>
      <c r="B19" s="734" t="s">
        <v>958</v>
      </c>
      <c r="C19" s="735"/>
      <c r="D19" s="736">
        <v>9</v>
      </c>
      <c r="E19" s="741" t="s">
        <v>959</v>
      </c>
      <c r="F19" s="1221"/>
      <c r="G19" s="1222"/>
      <c r="H19" s="1223">
        <v>2266331.8893340002</v>
      </c>
      <c r="I19" s="1224"/>
      <c r="J19" s="1223">
        <v>695861.69886700006</v>
      </c>
      <c r="K19" s="1224"/>
      <c r="L19" s="738">
        <v>1295764.4510319999</v>
      </c>
      <c r="M19" s="739">
        <v>2589488.9013809999</v>
      </c>
    </row>
    <row r="20" spans="1:13" ht="15.75" thickBot="1" x14ac:dyDescent="0.3">
      <c r="A20" s="723"/>
      <c r="B20" s="730">
        <v>45</v>
      </c>
      <c r="C20" s="731"/>
      <c r="D20" s="740">
        <v>10</v>
      </c>
      <c r="E20" s="731" t="s">
        <v>960</v>
      </c>
      <c r="F20" s="1221"/>
      <c r="G20" s="1222"/>
      <c r="H20" s="1231">
        <v>0</v>
      </c>
      <c r="I20" s="1232"/>
      <c r="J20" s="1231">
        <v>0</v>
      </c>
      <c r="K20" s="1232"/>
      <c r="L20" s="732">
        <v>0</v>
      </c>
      <c r="M20" s="732">
        <v>0</v>
      </c>
    </row>
    <row r="21" spans="1:13" ht="15.75" thickBot="1" x14ac:dyDescent="0.3">
      <c r="A21" s="723"/>
      <c r="B21" s="730"/>
      <c r="C21" s="731"/>
      <c r="D21" s="740">
        <v>11</v>
      </c>
      <c r="E21" s="731" t="s">
        <v>961</v>
      </c>
      <c r="F21" s="1227">
        <v>183372.13315800001</v>
      </c>
      <c r="G21" s="1228"/>
      <c r="H21" s="1231">
        <v>0</v>
      </c>
      <c r="I21" s="1232"/>
      <c r="J21" s="1231">
        <v>0</v>
      </c>
      <c r="K21" s="1232"/>
      <c r="L21" s="732">
        <v>2840.590228</v>
      </c>
      <c r="M21" s="732">
        <v>2840.590228</v>
      </c>
    </row>
    <row r="22" spans="1:13" ht="29.25" thickBot="1" x14ac:dyDescent="0.3">
      <c r="A22" s="723"/>
      <c r="B22" s="734" t="s">
        <v>962</v>
      </c>
      <c r="C22" s="735"/>
      <c r="D22" s="736">
        <v>12</v>
      </c>
      <c r="E22" s="737" t="s">
        <v>963</v>
      </c>
      <c r="F22" s="1223">
        <v>183372.13315800001</v>
      </c>
      <c r="G22" s="1224"/>
      <c r="H22" s="1221"/>
      <c r="I22" s="1222"/>
      <c r="J22" s="1221"/>
      <c r="K22" s="1222"/>
      <c r="L22" s="742"/>
      <c r="M22" s="742"/>
    </row>
    <row r="23" spans="1:13" ht="43.5" thickBot="1" x14ac:dyDescent="0.3">
      <c r="A23" s="723"/>
      <c r="B23" s="734" t="s">
        <v>964</v>
      </c>
      <c r="C23" s="735"/>
      <c r="D23" s="736">
        <v>13</v>
      </c>
      <c r="E23" s="737" t="s">
        <v>965</v>
      </c>
      <c r="F23" s="1221"/>
      <c r="G23" s="1222"/>
      <c r="H23" s="1223">
        <v>0</v>
      </c>
      <c r="I23" s="1224"/>
      <c r="J23" s="1223">
        <v>0</v>
      </c>
      <c r="K23" s="1224"/>
      <c r="L23" s="738">
        <v>2840.590228</v>
      </c>
      <c r="M23" s="739">
        <v>2840.590228</v>
      </c>
    </row>
    <row r="24" spans="1:13" ht="29.25" thickBot="1" x14ac:dyDescent="0.3">
      <c r="A24" s="723"/>
      <c r="B24" s="743"/>
      <c r="C24" s="744"/>
      <c r="D24" s="745">
        <v>14</v>
      </c>
      <c r="E24" s="744" t="s">
        <v>966</v>
      </c>
      <c r="F24" s="1239"/>
      <c r="G24" s="1240"/>
      <c r="H24" s="1239"/>
      <c r="I24" s="1240"/>
      <c r="J24" s="1239"/>
      <c r="K24" s="1240"/>
      <c r="L24" s="746"/>
      <c r="M24" s="747">
        <v>2963128.3867959999</v>
      </c>
    </row>
    <row r="25" spans="1:13" x14ac:dyDescent="0.25">
      <c r="A25" s="723"/>
      <c r="B25" s="669"/>
      <c r="C25" s="669"/>
      <c r="D25" s="669"/>
      <c r="E25" s="669"/>
      <c r="F25" s="669"/>
      <c r="G25" s="669"/>
      <c r="H25" s="669"/>
      <c r="I25" s="669"/>
      <c r="J25" s="669"/>
      <c r="K25" s="669"/>
      <c r="L25" s="669"/>
      <c r="M25" s="669"/>
    </row>
    <row r="26" spans="1:13" ht="15.75" thickBot="1" x14ac:dyDescent="0.3">
      <c r="A26" s="723"/>
      <c r="B26" s="748"/>
      <c r="C26" s="669"/>
      <c r="D26" s="669"/>
      <c r="E26" s="669"/>
      <c r="F26" s="669"/>
      <c r="G26" s="669"/>
      <c r="H26" s="720"/>
      <c r="I26" s="720"/>
      <c r="J26" s="720"/>
      <c r="K26" s="720"/>
      <c r="L26" s="720"/>
      <c r="M26" s="720"/>
    </row>
    <row r="27" spans="1:13" ht="15.75" thickBot="1" x14ac:dyDescent="0.3">
      <c r="A27" s="723"/>
      <c r="B27" s="749"/>
      <c r="C27" s="750"/>
      <c r="D27" s="1233"/>
      <c r="E27" s="1234"/>
      <c r="F27" s="1235" t="s">
        <v>235</v>
      </c>
      <c r="G27" s="1236"/>
      <c r="H27" s="1237" t="s">
        <v>236</v>
      </c>
      <c r="I27" s="1238"/>
      <c r="J27" s="1235" t="s">
        <v>237</v>
      </c>
      <c r="K27" s="1236"/>
      <c r="L27" s="751" t="s">
        <v>238</v>
      </c>
      <c r="M27" s="752" t="s">
        <v>239</v>
      </c>
    </row>
    <row r="28" spans="1:13" ht="15.75" customHeight="1" thickBot="1" x14ac:dyDescent="0.3">
      <c r="A28" s="723"/>
      <c r="B28" s="1210" t="s">
        <v>967</v>
      </c>
      <c r="C28" s="1211"/>
      <c r="D28" s="1212" t="s">
        <v>937</v>
      </c>
      <c r="E28" s="1213"/>
      <c r="F28" s="1218" t="s">
        <v>938</v>
      </c>
      <c r="G28" s="1219"/>
      <c r="H28" s="1219"/>
      <c r="I28" s="1219"/>
      <c r="J28" s="1219"/>
      <c r="K28" s="1219"/>
      <c r="L28" s="1220"/>
      <c r="M28" s="1193" t="s">
        <v>939</v>
      </c>
    </row>
    <row r="29" spans="1:13" ht="15" customHeight="1" x14ac:dyDescent="0.25">
      <c r="A29" s="723"/>
      <c r="B29" s="1196" t="s">
        <v>940</v>
      </c>
      <c r="C29" s="1198" t="s">
        <v>941</v>
      </c>
      <c r="D29" s="1214"/>
      <c r="E29" s="1215"/>
      <c r="F29" s="1200" t="s">
        <v>942</v>
      </c>
      <c r="G29" s="1201"/>
      <c r="H29" s="1200" t="s">
        <v>943</v>
      </c>
      <c r="I29" s="1201"/>
      <c r="J29" s="1200" t="s">
        <v>944</v>
      </c>
      <c r="K29" s="1201"/>
      <c r="L29" s="1204" t="s">
        <v>945</v>
      </c>
      <c r="M29" s="1194"/>
    </row>
    <row r="30" spans="1:13" ht="15.75" thickBot="1" x14ac:dyDescent="0.3">
      <c r="A30" s="723"/>
      <c r="B30" s="1197"/>
      <c r="C30" s="1199"/>
      <c r="D30" s="1216"/>
      <c r="E30" s="1217"/>
      <c r="F30" s="1202"/>
      <c r="G30" s="1203"/>
      <c r="H30" s="1202"/>
      <c r="I30" s="1203"/>
      <c r="J30" s="1202"/>
      <c r="K30" s="1203"/>
      <c r="L30" s="1205"/>
      <c r="M30" s="1195"/>
    </row>
    <row r="31" spans="1:13" ht="15.75" thickBot="1" x14ac:dyDescent="0.3">
      <c r="A31" s="723"/>
      <c r="B31" s="728"/>
      <c r="C31" s="729" t="s">
        <v>968</v>
      </c>
      <c r="D31" s="1229" t="s">
        <v>969</v>
      </c>
      <c r="E31" s="1229"/>
      <c r="F31" s="1229"/>
      <c r="G31" s="1229"/>
      <c r="H31" s="1229"/>
      <c r="I31" s="1229"/>
      <c r="J31" s="1229"/>
      <c r="K31" s="1229"/>
      <c r="L31" s="1229"/>
      <c r="M31" s="1230"/>
    </row>
    <row r="32" spans="1:13" ht="43.5" thickBot="1" x14ac:dyDescent="0.3">
      <c r="A32" s="723"/>
      <c r="B32" s="730" t="s">
        <v>970</v>
      </c>
      <c r="C32" s="731"/>
      <c r="D32" s="753">
        <v>15</v>
      </c>
      <c r="E32" s="731" t="s">
        <v>971</v>
      </c>
      <c r="F32" s="1241"/>
      <c r="G32" s="1242"/>
      <c r="H32" s="1243"/>
      <c r="I32" s="1244"/>
      <c r="J32" s="1243"/>
      <c r="K32" s="1244"/>
      <c r="L32" s="754"/>
      <c r="M32" s="733">
        <v>195218.020922</v>
      </c>
    </row>
    <row r="33" spans="1:13" ht="43.5" thickBot="1" x14ac:dyDescent="0.3">
      <c r="A33" s="723"/>
      <c r="B33" s="730"/>
      <c r="C33" s="731"/>
      <c r="D33" s="753" t="s">
        <v>972</v>
      </c>
      <c r="E33" s="755" t="s">
        <v>973</v>
      </c>
      <c r="F33" s="756"/>
      <c r="G33" s="757"/>
      <c r="H33" s="1231">
        <v>6066.4779360000002</v>
      </c>
      <c r="I33" s="1245"/>
      <c r="J33" s="1246">
        <v>6266.0732939999998</v>
      </c>
      <c r="K33" s="1245"/>
      <c r="L33" s="758">
        <v>179566.97124099999</v>
      </c>
      <c r="M33" s="758">
        <v>163114.594101</v>
      </c>
    </row>
    <row r="34" spans="1:13" ht="29.25" thickBot="1" x14ac:dyDescent="0.3">
      <c r="A34" s="723"/>
      <c r="B34" s="730" t="s">
        <v>974</v>
      </c>
      <c r="C34" s="731"/>
      <c r="D34" s="753">
        <v>16</v>
      </c>
      <c r="E34" s="731" t="s">
        <v>975</v>
      </c>
      <c r="F34" s="1241"/>
      <c r="G34" s="1242"/>
      <c r="H34" s="1231">
        <v>0</v>
      </c>
      <c r="I34" s="1245"/>
      <c r="J34" s="1246">
        <v>0</v>
      </c>
      <c r="K34" s="1245"/>
      <c r="L34" s="758">
        <v>0</v>
      </c>
      <c r="M34" s="758">
        <v>0</v>
      </c>
    </row>
    <row r="35" spans="1:13" ht="15.75" thickBot="1" x14ac:dyDescent="0.3">
      <c r="A35" s="723"/>
      <c r="B35" s="730"/>
      <c r="C35" s="731"/>
      <c r="D35" s="753">
        <v>17</v>
      </c>
      <c r="E35" s="731" t="s">
        <v>976</v>
      </c>
      <c r="F35" s="1241"/>
      <c r="G35" s="1242"/>
      <c r="H35" s="1231">
        <v>632825.31258599996</v>
      </c>
      <c r="I35" s="1245"/>
      <c r="J35" s="1246">
        <v>184938.68470899999</v>
      </c>
      <c r="K35" s="1245"/>
      <c r="L35" s="758">
        <v>1687707.8732680001</v>
      </c>
      <c r="M35" s="758">
        <v>1681524.490431</v>
      </c>
    </row>
    <row r="36" spans="1:13" ht="72" thickBot="1" x14ac:dyDescent="0.3">
      <c r="A36" s="723"/>
      <c r="B36" s="734" t="s">
        <v>977</v>
      </c>
      <c r="C36" s="735"/>
      <c r="D36" s="753">
        <v>18</v>
      </c>
      <c r="E36" s="737" t="s">
        <v>978</v>
      </c>
      <c r="F36" s="1241"/>
      <c r="G36" s="1242"/>
      <c r="H36" s="1247">
        <v>18574.765744600001</v>
      </c>
      <c r="I36" s="1248"/>
      <c r="J36" s="1247">
        <v>0</v>
      </c>
      <c r="K36" s="1248"/>
      <c r="L36" s="759">
        <v>0</v>
      </c>
      <c r="M36" s="759">
        <v>0</v>
      </c>
    </row>
    <row r="37" spans="1:13" ht="72" thickBot="1" x14ac:dyDescent="0.3">
      <c r="A37" s="723"/>
      <c r="B37" s="734" t="s">
        <v>979</v>
      </c>
      <c r="C37" s="735"/>
      <c r="D37" s="753">
        <v>19</v>
      </c>
      <c r="E37" s="737" t="s">
        <v>980</v>
      </c>
      <c r="F37" s="1241"/>
      <c r="G37" s="1242"/>
      <c r="H37" s="1247">
        <v>208034.97286899999</v>
      </c>
      <c r="I37" s="1248"/>
      <c r="J37" s="1247">
        <v>2719.3676909999999</v>
      </c>
      <c r="K37" s="1248"/>
      <c r="L37" s="759">
        <v>121382.135838</v>
      </c>
      <c r="M37" s="759">
        <v>143545.31697000001</v>
      </c>
    </row>
    <row r="38" spans="1:13" ht="100.5" thickBot="1" x14ac:dyDescent="0.3">
      <c r="A38" s="723"/>
      <c r="B38" s="734" t="s">
        <v>981</v>
      </c>
      <c r="C38" s="735"/>
      <c r="D38" s="753">
        <v>20</v>
      </c>
      <c r="E38" s="737" t="s">
        <v>982</v>
      </c>
      <c r="F38" s="1241"/>
      <c r="G38" s="1242"/>
      <c r="H38" s="1247">
        <v>213652.98591799999</v>
      </c>
      <c r="I38" s="1248"/>
      <c r="J38" s="1247">
        <v>159830.522329</v>
      </c>
      <c r="K38" s="1248"/>
      <c r="L38" s="759">
        <v>1259477.1840550001</v>
      </c>
      <c r="M38" s="759">
        <v>1395869.924011</v>
      </c>
    </row>
    <row r="39" spans="1:13" ht="57.75" thickBot="1" x14ac:dyDescent="0.3">
      <c r="A39" s="723"/>
      <c r="B39" s="734" t="s">
        <v>983</v>
      </c>
      <c r="C39" s="735"/>
      <c r="D39" s="753">
        <v>21</v>
      </c>
      <c r="E39" s="760" t="s">
        <v>984</v>
      </c>
      <c r="F39" s="1241"/>
      <c r="G39" s="1242"/>
      <c r="H39" s="1247">
        <v>54344.389884999997</v>
      </c>
      <c r="I39" s="1248"/>
      <c r="J39" s="1247">
        <v>44622.933769000003</v>
      </c>
      <c r="K39" s="1248"/>
      <c r="L39" s="759">
        <v>390320.45019499998</v>
      </c>
      <c r="M39" s="759">
        <v>442326.54703900003</v>
      </c>
    </row>
    <row r="40" spans="1:13" ht="29.25" thickBot="1" x14ac:dyDescent="0.3">
      <c r="A40" s="723"/>
      <c r="B40" s="734" t="s">
        <v>985</v>
      </c>
      <c r="C40" s="735"/>
      <c r="D40" s="753">
        <v>22</v>
      </c>
      <c r="E40" s="737" t="s">
        <v>986</v>
      </c>
      <c r="F40" s="1241"/>
      <c r="G40" s="1242"/>
      <c r="H40" s="1247">
        <v>6515.2431560000005</v>
      </c>
      <c r="I40" s="1248"/>
      <c r="J40" s="1247">
        <v>6651.9911300000003</v>
      </c>
      <c r="K40" s="1248"/>
      <c r="L40" s="759">
        <v>179634.32320700001</v>
      </c>
      <c r="M40" s="759">
        <v>0</v>
      </c>
    </row>
    <row r="41" spans="1:13" ht="57.75" thickBot="1" x14ac:dyDescent="0.3">
      <c r="A41" s="723"/>
      <c r="B41" s="734" t="s">
        <v>987</v>
      </c>
      <c r="C41" s="735"/>
      <c r="D41" s="753">
        <v>23</v>
      </c>
      <c r="E41" s="760" t="s">
        <v>984</v>
      </c>
      <c r="F41" s="1241"/>
      <c r="G41" s="1242"/>
      <c r="H41" s="1247">
        <v>5337.0501169999998</v>
      </c>
      <c r="I41" s="1248"/>
      <c r="J41" s="1247">
        <v>5045.4662509999998</v>
      </c>
      <c r="K41" s="1248"/>
      <c r="L41" s="759">
        <v>135512.69320000001</v>
      </c>
      <c r="M41" s="759">
        <v>0</v>
      </c>
    </row>
    <row r="42" spans="1:13" ht="100.5" thickBot="1" x14ac:dyDescent="0.3">
      <c r="A42" s="723"/>
      <c r="B42" s="734" t="s">
        <v>988</v>
      </c>
      <c r="C42" s="735"/>
      <c r="D42" s="753">
        <v>24</v>
      </c>
      <c r="E42" s="737" t="s">
        <v>989</v>
      </c>
      <c r="F42" s="1241"/>
      <c r="G42" s="1242"/>
      <c r="H42" s="1247">
        <v>18874.453196999999</v>
      </c>
      <c r="I42" s="1248"/>
      <c r="J42" s="1247">
        <v>15736.803558</v>
      </c>
      <c r="K42" s="1248"/>
      <c r="L42" s="759">
        <v>127214.230167</v>
      </c>
      <c r="M42" s="759">
        <v>142109.24945</v>
      </c>
    </row>
    <row r="43" spans="1:13" ht="15.75" thickBot="1" x14ac:dyDescent="0.3">
      <c r="A43" s="723"/>
      <c r="B43" s="730">
        <v>45</v>
      </c>
      <c r="C43" s="731"/>
      <c r="D43" s="753">
        <v>25</v>
      </c>
      <c r="E43" s="731" t="s">
        <v>990</v>
      </c>
      <c r="F43" s="1241"/>
      <c r="G43" s="1242"/>
      <c r="H43" s="1249">
        <v>0</v>
      </c>
      <c r="I43" s="1250"/>
      <c r="J43" s="1249">
        <v>0</v>
      </c>
      <c r="K43" s="1250"/>
      <c r="L43" s="761">
        <v>0</v>
      </c>
      <c r="M43" s="761">
        <v>0</v>
      </c>
    </row>
    <row r="44" spans="1:13" ht="15.75" customHeight="1" thickBot="1" x14ac:dyDescent="0.3">
      <c r="A44" s="723"/>
      <c r="B44" s="730"/>
      <c r="C44" s="731"/>
      <c r="D44" s="753">
        <v>26</v>
      </c>
      <c r="E44" s="731" t="s">
        <v>991</v>
      </c>
      <c r="F44" s="1218"/>
      <c r="G44" s="1220"/>
      <c r="H44" s="1231">
        <v>916476.64221800002</v>
      </c>
      <c r="I44" s="1232"/>
      <c r="J44" s="1231">
        <v>6511.6771079999999</v>
      </c>
      <c r="K44" s="1232"/>
      <c r="L44" s="762">
        <v>737016.95042799995</v>
      </c>
      <c r="M44" s="762">
        <v>141540.87871299998</v>
      </c>
    </row>
    <row r="45" spans="1:13" ht="15.75" thickBot="1" x14ac:dyDescent="0.3">
      <c r="A45" s="723"/>
      <c r="B45" s="734" t="s">
        <v>992</v>
      </c>
      <c r="C45" s="735"/>
      <c r="D45" s="753">
        <v>27</v>
      </c>
      <c r="E45" s="737" t="s">
        <v>993</v>
      </c>
      <c r="F45" s="1241"/>
      <c r="G45" s="1242"/>
      <c r="H45" s="1241"/>
      <c r="I45" s="1242"/>
      <c r="J45" s="1241"/>
      <c r="K45" s="1242"/>
      <c r="L45" s="738">
        <v>0</v>
      </c>
      <c r="M45" s="739">
        <v>0</v>
      </c>
    </row>
    <row r="46" spans="1:13" ht="72" thickBot="1" x14ac:dyDescent="0.3">
      <c r="A46" s="723"/>
      <c r="B46" s="734" t="s">
        <v>994</v>
      </c>
      <c r="C46" s="735"/>
      <c r="D46" s="753">
        <v>28</v>
      </c>
      <c r="E46" s="737" t="s">
        <v>995</v>
      </c>
      <c r="F46" s="1241"/>
      <c r="G46" s="1242"/>
      <c r="H46" s="1247">
        <v>0</v>
      </c>
      <c r="I46" s="1248"/>
      <c r="J46" s="1247">
        <v>0</v>
      </c>
      <c r="K46" s="1248"/>
      <c r="L46" s="738">
        <v>0</v>
      </c>
      <c r="M46" s="739">
        <v>7618.0718589999997</v>
      </c>
    </row>
    <row r="47" spans="1:13" ht="15.75" thickBot="1" x14ac:dyDescent="0.3">
      <c r="A47" s="723"/>
      <c r="B47" s="734" t="s">
        <v>996</v>
      </c>
      <c r="C47" s="735"/>
      <c r="D47" s="753">
        <v>29</v>
      </c>
      <c r="E47" s="737" t="s">
        <v>997</v>
      </c>
      <c r="F47" s="1253"/>
      <c r="G47" s="1254"/>
      <c r="H47" s="1247">
        <v>0</v>
      </c>
      <c r="I47" s="1248"/>
      <c r="J47" s="1251"/>
      <c r="K47" s="1252"/>
      <c r="L47" s="763"/>
      <c r="M47" s="739">
        <v>0</v>
      </c>
    </row>
    <row r="48" spans="1:13" ht="43.5" thickBot="1" x14ac:dyDescent="0.3">
      <c r="A48" s="723"/>
      <c r="B48" s="734" t="s">
        <v>998</v>
      </c>
      <c r="C48" s="735"/>
      <c r="D48" s="753">
        <v>30</v>
      </c>
      <c r="E48" s="737" t="s">
        <v>999</v>
      </c>
      <c r="F48" s="1241"/>
      <c r="G48" s="1242"/>
      <c r="H48" s="1247">
        <v>179459.69179000001</v>
      </c>
      <c r="I48" s="1248"/>
      <c r="J48" s="1251"/>
      <c r="K48" s="1252"/>
      <c r="L48" s="763"/>
      <c r="M48" s="739">
        <v>8972.9845889999997</v>
      </c>
    </row>
    <row r="49" spans="1:13" ht="29.25" thickBot="1" x14ac:dyDescent="0.3">
      <c r="A49" s="723"/>
      <c r="B49" s="734" t="s">
        <v>1000</v>
      </c>
      <c r="C49" s="735"/>
      <c r="D49" s="753">
        <v>31</v>
      </c>
      <c r="E49" s="737" t="s">
        <v>1001</v>
      </c>
      <c r="F49" s="1241"/>
      <c r="G49" s="1242"/>
      <c r="H49" s="1247">
        <v>737016.95042799995</v>
      </c>
      <c r="I49" s="1248"/>
      <c r="J49" s="1247">
        <v>6511.6771079999999</v>
      </c>
      <c r="K49" s="1248"/>
      <c r="L49" s="738">
        <v>737016.95042799995</v>
      </c>
      <c r="M49" s="739">
        <v>124949.822265</v>
      </c>
    </row>
    <row r="50" spans="1:13" ht="15.75" customHeight="1" thickBot="1" x14ac:dyDescent="0.3">
      <c r="A50" s="723"/>
      <c r="B50" s="730" t="s">
        <v>1002</v>
      </c>
      <c r="C50" s="731"/>
      <c r="D50" s="753">
        <v>32</v>
      </c>
      <c r="E50" s="731" t="s">
        <v>1003</v>
      </c>
      <c r="F50" s="1241"/>
      <c r="G50" s="1242"/>
      <c r="H50" s="1257">
        <v>1077002.630935</v>
      </c>
      <c r="I50" s="1258"/>
      <c r="J50" s="1257">
        <v>73646.873898000005</v>
      </c>
      <c r="K50" s="1258"/>
      <c r="L50" s="764">
        <v>421194.81376799999</v>
      </c>
      <c r="M50" s="764">
        <v>64804.146431000001</v>
      </c>
    </row>
    <row r="51" spans="1:13" ht="15.75" thickBot="1" x14ac:dyDescent="0.3">
      <c r="A51" s="723"/>
      <c r="B51" s="743"/>
      <c r="C51" s="744"/>
      <c r="D51" s="753">
        <v>33</v>
      </c>
      <c r="E51" s="744" t="s">
        <v>889</v>
      </c>
      <c r="F51" s="1251"/>
      <c r="G51" s="1252"/>
      <c r="H51" s="1251"/>
      <c r="I51" s="1252"/>
      <c r="J51" s="1251"/>
      <c r="K51" s="1252"/>
      <c r="L51" s="763"/>
      <c r="M51" s="764">
        <v>2183727.2194630001</v>
      </c>
    </row>
    <row r="54" spans="1:13" x14ac:dyDescent="0.25">
      <c r="B54" s="748"/>
      <c r="C54" s="669"/>
      <c r="D54" s="669"/>
      <c r="E54" s="669"/>
      <c r="F54" s="669"/>
      <c r="G54" s="669"/>
      <c r="H54" s="669"/>
      <c r="I54" s="669"/>
      <c r="J54" s="669"/>
      <c r="K54" s="669"/>
      <c r="L54" s="669"/>
      <c r="M54" s="669"/>
    </row>
    <row r="55" spans="1:13" ht="15.75" thickBot="1" x14ac:dyDescent="0.3">
      <c r="B55" s="669"/>
      <c r="C55" s="669"/>
      <c r="D55" s="669"/>
      <c r="E55" s="669"/>
      <c r="F55" s="669"/>
      <c r="G55" s="669"/>
      <c r="H55" s="669"/>
      <c r="I55" s="669"/>
      <c r="J55" s="669"/>
      <c r="K55" s="669"/>
      <c r="L55" s="669"/>
      <c r="M55" s="669"/>
    </row>
    <row r="56" spans="1:13" ht="29.25" thickBot="1" x14ac:dyDescent="0.3">
      <c r="B56" s="765">
        <v>9</v>
      </c>
      <c r="C56" s="766" t="s">
        <v>1004</v>
      </c>
      <c r="D56" s="753">
        <v>34</v>
      </c>
      <c r="E56" s="766" t="s">
        <v>890</v>
      </c>
      <c r="F56" s="1255"/>
      <c r="G56" s="1256"/>
      <c r="H56" s="1255"/>
      <c r="I56" s="1256"/>
      <c r="J56" s="1255"/>
      <c r="K56" s="1256"/>
      <c r="L56" s="767"/>
      <c r="M56" s="768">
        <v>1.356913</v>
      </c>
    </row>
  </sheetData>
  <sheetProtection algorithmName="SHA-512" hashValue="IOfmwmOH1Uk97f+nTHWEUEQKOz6i/ISqY5I1G5X0PubQ1fQ7qmfI2yRLchFhe+r++9rER56rIRD9tRrBFLN5Ag==" saltValue="xeZRQe8xyxtlLUDWcGYIxg=="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7"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zoomScale="80" zoomScaleNormal="80" workbookViewId="0">
      <selection activeCell="I13" sqref="I13"/>
    </sheetView>
  </sheetViews>
  <sheetFormatPr defaultRowHeight="15" x14ac:dyDescent="0.25"/>
  <cols>
    <col min="1" max="1" width="9.140625" style="203"/>
    <col min="2" max="2" width="5.7109375" style="203" customWidth="1"/>
    <col min="3" max="3" width="33.28515625" style="203" customWidth="1"/>
    <col min="4" max="4" width="19" style="203" bestFit="1" customWidth="1"/>
    <col min="5" max="5" width="14" style="203" bestFit="1" customWidth="1"/>
    <col min="6" max="6" width="12.28515625" style="203" bestFit="1" customWidth="1"/>
    <col min="7" max="7" width="10.5703125" style="203" bestFit="1" customWidth="1"/>
    <col min="8" max="8" width="9.42578125" style="203" bestFit="1" customWidth="1"/>
    <col min="9" max="9" width="10.5703125" style="203" bestFit="1" customWidth="1"/>
    <col min="10" max="10" width="11.5703125" style="203" bestFit="1" customWidth="1"/>
    <col min="11" max="12" width="10.42578125" style="203" bestFit="1" customWidth="1"/>
    <col min="13" max="13" width="11.5703125" style="203" bestFit="1" customWidth="1"/>
    <col min="14" max="14" width="10.42578125" style="203" customWidth="1"/>
    <col min="15" max="15" width="12.5703125" style="203" customWidth="1"/>
    <col min="16" max="16" width="13.5703125" style="203" customWidth="1"/>
    <col min="17" max="17" width="14" style="203" bestFit="1" customWidth="1"/>
    <col min="18" max="18" width="15.5703125" style="203" customWidth="1"/>
    <col min="19" max="19" width="9.140625" style="203"/>
    <col min="20" max="20" width="10.42578125" style="203" bestFit="1" customWidth="1"/>
    <col min="21" max="21" width="9.140625" style="203"/>
    <col min="22" max="22" width="9.42578125" style="203" bestFit="1" customWidth="1"/>
    <col min="23" max="16384" width="9.140625" style="203"/>
  </cols>
  <sheetData>
    <row r="1" spans="1:25" ht="15.75" thickBot="1" x14ac:dyDescent="0.3">
      <c r="A1" s="4"/>
    </row>
    <row r="2" spans="1:25" s="204" customFormat="1" ht="41.25" customHeight="1" thickBot="1" x14ac:dyDescent="0.3">
      <c r="A2" s="203"/>
      <c r="C2" s="1264" t="s">
        <v>599</v>
      </c>
      <c r="D2" s="1265"/>
      <c r="E2" s="1265"/>
      <c r="F2" s="1265"/>
      <c r="G2" s="1265"/>
      <c r="H2" s="1265"/>
      <c r="I2" s="1265"/>
      <c r="J2" s="1265"/>
      <c r="K2" s="1265"/>
      <c r="L2" s="1265"/>
      <c r="M2" s="1265"/>
      <c r="N2" s="1265"/>
      <c r="O2" s="1265"/>
      <c r="P2" s="1265"/>
      <c r="Q2" s="1265"/>
      <c r="R2" s="1266"/>
    </row>
    <row r="3" spans="1:25" s="280" customFormat="1" ht="15.75" customHeight="1" x14ac:dyDescent="0.25">
      <c r="A3" s="203"/>
      <c r="B3" s="1267"/>
      <c r="C3" s="1267"/>
      <c r="D3" s="1267"/>
      <c r="E3" s="1267"/>
      <c r="F3" s="1267"/>
      <c r="G3" s="1267"/>
      <c r="H3" s="1267"/>
      <c r="I3" s="1267"/>
      <c r="J3" s="1267"/>
      <c r="K3" s="1267"/>
      <c r="L3" s="1267"/>
      <c r="M3" s="1267"/>
      <c r="N3" s="1267"/>
      <c r="O3" s="1267"/>
      <c r="P3" s="1267"/>
      <c r="Q3" s="1267"/>
      <c r="R3" s="1267"/>
    </row>
    <row r="4" spans="1:25" s="280" customFormat="1" ht="15.75" customHeight="1" x14ac:dyDescent="0.25">
      <c r="A4" s="203"/>
      <c r="B4" s="1268"/>
      <c r="C4" s="1268"/>
      <c r="D4" s="1268"/>
      <c r="E4" s="1268"/>
      <c r="F4" s="1268"/>
      <c r="G4" s="1268"/>
      <c r="H4" s="1268"/>
      <c r="I4" s="1268"/>
      <c r="J4" s="1268"/>
      <c r="K4" s="1268"/>
      <c r="L4" s="1268"/>
      <c r="M4" s="1268"/>
      <c r="N4" s="1268"/>
      <c r="O4" s="1268"/>
      <c r="P4" s="1268"/>
      <c r="Q4" s="1268"/>
      <c r="R4" s="1268"/>
    </row>
    <row r="5" spans="1:25" ht="15.75" x14ac:dyDescent="0.25">
      <c r="B5" s="348"/>
      <c r="C5" s="205"/>
      <c r="D5" s="205"/>
      <c r="E5" s="205"/>
      <c r="F5" s="205"/>
      <c r="G5" s="205"/>
      <c r="H5" s="205"/>
      <c r="I5" s="205"/>
      <c r="J5" s="205"/>
      <c r="K5" s="205"/>
      <c r="L5" s="205"/>
      <c r="M5" s="205"/>
      <c r="N5" s="205"/>
      <c r="O5" s="205"/>
      <c r="P5" s="205"/>
      <c r="Q5" s="205"/>
      <c r="R5" s="205"/>
    </row>
    <row r="6" spans="1:25" ht="16.5" thickBot="1" x14ac:dyDescent="0.3">
      <c r="B6" s="348"/>
      <c r="C6" s="205"/>
      <c r="D6" s="205"/>
      <c r="E6" s="205"/>
      <c r="F6" s="205"/>
      <c r="G6" s="205"/>
      <c r="H6" s="205"/>
      <c r="I6" s="205"/>
      <c r="J6" s="205"/>
      <c r="K6" s="205"/>
      <c r="L6" s="205"/>
      <c r="M6" s="205"/>
      <c r="N6" s="205"/>
      <c r="O6" s="205"/>
      <c r="P6" s="205"/>
      <c r="Q6" s="205"/>
      <c r="R6" s="205"/>
    </row>
    <row r="7" spans="1:25" ht="37.5" customHeight="1" thickBot="1" x14ac:dyDescent="0.3">
      <c r="B7" s="349"/>
      <c r="C7" s="178">
        <v>44926</v>
      </c>
      <c r="D7" s="1269" t="s">
        <v>483</v>
      </c>
      <c r="E7" s="1270"/>
      <c r="F7" s="1270"/>
      <c r="G7" s="1270"/>
      <c r="H7" s="1270"/>
      <c r="I7" s="1271"/>
      <c r="J7" s="1272" t="s">
        <v>461</v>
      </c>
      <c r="K7" s="1270"/>
      <c r="L7" s="1270"/>
      <c r="M7" s="1270"/>
      <c r="N7" s="1270"/>
      <c r="O7" s="1271"/>
      <c r="P7" s="1273" t="s">
        <v>572</v>
      </c>
      <c r="Q7" s="1269" t="s">
        <v>600</v>
      </c>
      <c r="R7" s="1271"/>
    </row>
    <row r="8" spans="1:25" ht="69" customHeight="1" thickBot="1" x14ac:dyDescent="0.3">
      <c r="B8" s="349"/>
      <c r="C8" s="1275" t="s">
        <v>112</v>
      </c>
      <c r="D8" s="1277" t="s">
        <v>484</v>
      </c>
      <c r="E8" s="1260"/>
      <c r="F8" s="1261"/>
      <c r="G8" s="1259" t="s">
        <v>485</v>
      </c>
      <c r="H8" s="1260"/>
      <c r="I8" s="1261"/>
      <c r="J8" s="1259" t="s">
        <v>601</v>
      </c>
      <c r="K8" s="1260"/>
      <c r="L8" s="1261"/>
      <c r="M8" s="1259" t="s">
        <v>602</v>
      </c>
      <c r="N8" s="1260"/>
      <c r="O8" s="1261"/>
      <c r="P8" s="1274"/>
      <c r="Q8" s="1262" t="s">
        <v>603</v>
      </c>
      <c r="R8" s="1262" t="s">
        <v>604</v>
      </c>
    </row>
    <row r="9" spans="1:25" ht="46.5" customHeight="1" thickBot="1" x14ac:dyDescent="0.3">
      <c r="B9" s="349"/>
      <c r="C9" s="1276"/>
      <c r="D9" s="350"/>
      <c r="E9" s="351" t="s">
        <v>605</v>
      </c>
      <c r="F9" s="351" t="s">
        <v>606</v>
      </c>
      <c r="G9" s="350"/>
      <c r="H9" s="351" t="s">
        <v>606</v>
      </c>
      <c r="I9" s="351" t="s">
        <v>607</v>
      </c>
      <c r="J9" s="350"/>
      <c r="K9" s="351" t="s">
        <v>605</v>
      </c>
      <c r="L9" s="351" t="s">
        <v>606</v>
      </c>
      <c r="M9" s="350"/>
      <c r="N9" s="351" t="s">
        <v>606</v>
      </c>
      <c r="O9" s="351" t="s">
        <v>607</v>
      </c>
      <c r="P9" s="350"/>
      <c r="Q9" s="1263"/>
      <c r="R9" s="1263"/>
    </row>
    <row r="10" spans="1:25" ht="51" customHeight="1" thickBot="1" x14ac:dyDescent="0.3">
      <c r="B10" s="352"/>
      <c r="C10" s="353" t="s">
        <v>496</v>
      </c>
      <c r="D10" s="354">
        <v>843213.54785600002</v>
      </c>
      <c r="E10" s="354">
        <v>843213.54785600002</v>
      </c>
      <c r="F10" s="354">
        <v>0</v>
      </c>
      <c r="G10" s="354">
        <v>0</v>
      </c>
      <c r="H10" s="354">
        <v>0</v>
      </c>
      <c r="I10" s="354">
        <v>0</v>
      </c>
      <c r="J10" s="354">
        <v>0</v>
      </c>
      <c r="K10" s="354">
        <v>0</v>
      </c>
      <c r="L10" s="354">
        <v>0</v>
      </c>
      <c r="M10" s="354">
        <v>0</v>
      </c>
      <c r="N10" s="354">
        <v>0</v>
      </c>
      <c r="O10" s="354">
        <v>0</v>
      </c>
      <c r="P10" s="355"/>
      <c r="Q10" s="355"/>
      <c r="R10" s="355"/>
      <c r="V10" s="895"/>
      <c r="W10" s="278"/>
      <c r="X10" s="356"/>
      <c r="Y10" s="356"/>
    </row>
    <row r="11" spans="1:25" ht="15.75" thickBot="1" x14ac:dyDescent="0.3">
      <c r="B11" s="352"/>
      <c r="C11" s="357" t="s">
        <v>470</v>
      </c>
      <c r="D11" s="358">
        <v>2848881.8601270001</v>
      </c>
      <c r="E11" s="358">
        <v>2373801.2937750001</v>
      </c>
      <c r="F11" s="358">
        <v>393600.51962500002</v>
      </c>
      <c r="G11" s="358">
        <v>51230.065858000002</v>
      </c>
      <c r="H11" s="358">
        <v>0</v>
      </c>
      <c r="I11" s="358">
        <v>48724.801409</v>
      </c>
      <c r="J11" s="358">
        <v>-30713.759150999998</v>
      </c>
      <c r="K11" s="358">
        <v>-17231.405879000002</v>
      </c>
      <c r="L11" s="358">
        <v>-13440.690981</v>
      </c>
      <c r="M11" s="358">
        <v>-28473.299547999999</v>
      </c>
      <c r="N11" s="358">
        <v>0</v>
      </c>
      <c r="O11" s="358">
        <v>-28004.18031</v>
      </c>
      <c r="P11" s="358">
        <v>-60.618205000000003</v>
      </c>
      <c r="Q11" s="358">
        <v>1302493.855925</v>
      </c>
      <c r="R11" s="358">
        <v>15370.547805</v>
      </c>
      <c r="T11" s="356"/>
      <c r="U11" s="356"/>
      <c r="V11" s="359"/>
      <c r="W11" s="278"/>
      <c r="X11" s="356"/>
      <c r="Y11" s="356"/>
    </row>
    <row r="12" spans="1:25" x14ac:dyDescent="0.25">
      <c r="B12" s="360"/>
      <c r="C12" s="361" t="s">
        <v>471</v>
      </c>
      <c r="D12" s="187">
        <v>210803.83685600001</v>
      </c>
      <c r="E12" s="187">
        <v>210803.83685600001</v>
      </c>
      <c r="F12" s="187">
        <v>0</v>
      </c>
      <c r="G12" s="187">
        <v>0</v>
      </c>
      <c r="H12" s="187">
        <v>0</v>
      </c>
      <c r="I12" s="187">
        <v>0</v>
      </c>
      <c r="J12" s="187">
        <v>-6.0158319999999996</v>
      </c>
      <c r="K12" s="187">
        <v>-6.0158319999999996</v>
      </c>
      <c r="L12" s="187">
        <v>0</v>
      </c>
      <c r="M12" s="187">
        <v>0</v>
      </c>
      <c r="N12" s="187">
        <v>0</v>
      </c>
      <c r="O12" s="187">
        <v>0</v>
      </c>
      <c r="P12" s="187">
        <v>0</v>
      </c>
      <c r="Q12" s="187">
        <v>0</v>
      </c>
      <c r="R12" s="187">
        <v>0</v>
      </c>
    </row>
    <row r="13" spans="1:25" x14ac:dyDescent="0.25">
      <c r="B13" s="360"/>
      <c r="C13" s="362" t="s">
        <v>472</v>
      </c>
      <c r="D13" s="190">
        <v>149236.46101599999</v>
      </c>
      <c r="E13" s="190">
        <v>140791.781143</v>
      </c>
      <c r="F13" s="190">
        <v>5980.1719039999998</v>
      </c>
      <c r="G13" s="190">
        <v>176.52366599999999</v>
      </c>
      <c r="H13" s="190">
        <v>0</v>
      </c>
      <c r="I13" s="190">
        <v>176.52366599999999</v>
      </c>
      <c r="J13" s="190">
        <v>-1016.452007</v>
      </c>
      <c r="K13" s="190">
        <v>-984.200288</v>
      </c>
      <c r="L13" s="190">
        <v>-32.251719000000001</v>
      </c>
      <c r="M13" s="190">
        <v>-41.486663999999998</v>
      </c>
      <c r="N13" s="190">
        <v>0</v>
      </c>
      <c r="O13" s="190">
        <v>-41.486663999999998</v>
      </c>
      <c r="P13" s="190">
        <v>0</v>
      </c>
      <c r="Q13" s="190">
        <v>69676.157902999999</v>
      </c>
      <c r="R13" s="190">
        <v>0</v>
      </c>
    </row>
    <row r="14" spans="1:25" x14ac:dyDescent="0.25">
      <c r="B14" s="360"/>
      <c r="C14" s="362" t="s">
        <v>473</v>
      </c>
      <c r="D14" s="190">
        <v>521594.096754</v>
      </c>
      <c r="E14" s="190">
        <v>521594.096754</v>
      </c>
      <c r="F14" s="190">
        <v>0</v>
      </c>
      <c r="G14" s="190">
        <v>0</v>
      </c>
      <c r="H14" s="190">
        <v>0</v>
      </c>
      <c r="I14" s="190">
        <v>0</v>
      </c>
      <c r="J14" s="190">
        <v>-387.29174899999998</v>
      </c>
      <c r="K14" s="190">
        <v>-387.29174899999998</v>
      </c>
      <c r="L14" s="190">
        <v>0</v>
      </c>
      <c r="M14" s="190">
        <v>0</v>
      </c>
      <c r="N14" s="190">
        <v>0</v>
      </c>
      <c r="O14" s="190">
        <v>0</v>
      </c>
      <c r="P14" s="190">
        <v>0</v>
      </c>
      <c r="Q14" s="190">
        <v>92229.972458999997</v>
      </c>
      <c r="R14" s="190">
        <v>0</v>
      </c>
    </row>
    <row r="15" spans="1:25" x14ac:dyDescent="0.25">
      <c r="B15" s="360"/>
      <c r="C15" s="362" t="s">
        <v>474</v>
      </c>
      <c r="D15" s="190">
        <v>100589.44616000001</v>
      </c>
      <c r="E15" s="190">
        <v>75312.409220000001</v>
      </c>
      <c r="F15" s="190">
        <v>25277.036940000002</v>
      </c>
      <c r="G15" s="190">
        <v>187.666214</v>
      </c>
      <c r="H15" s="190">
        <v>0</v>
      </c>
      <c r="I15" s="190">
        <v>187.666214</v>
      </c>
      <c r="J15" s="190">
        <v>-1862.22218</v>
      </c>
      <c r="K15" s="190">
        <v>-1108.686641</v>
      </c>
      <c r="L15" s="190">
        <v>-753.53553899999997</v>
      </c>
      <c r="M15" s="190">
        <v>-186.87864400000001</v>
      </c>
      <c r="N15" s="190">
        <v>0</v>
      </c>
      <c r="O15" s="190">
        <v>-186.87864400000001</v>
      </c>
      <c r="P15" s="190">
        <v>0</v>
      </c>
      <c r="Q15" s="190">
        <v>33799.357962000002</v>
      </c>
      <c r="R15" s="190">
        <v>0</v>
      </c>
    </row>
    <row r="16" spans="1:25" x14ac:dyDescent="0.25">
      <c r="B16" s="360"/>
      <c r="C16" s="362" t="s">
        <v>475</v>
      </c>
      <c r="D16" s="190">
        <v>1373927.833694</v>
      </c>
      <c r="E16" s="190">
        <v>1136379.0603179999</v>
      </c>
      <c r="F16" s="190">
        <v>237493.49761200001</v>
      </c>
      <c r="G16" s="190">
        <v>44599.999352999999</v>
      </c>
      <c r="H16" s="190">
        <v>0</v>
      </c>
      <c r="I16" s="190">
        <v>42790.400484999998</v>
      </c>
      <c r="J16" s="190">
        <v>-21288.857395999999</v>
      </c>
      <c r="K16" s="190">
        <v>-13425.940622</v>
      </c>
      <c r="L16" s="190">
        <v>-7862.9167740000003</v>
      </c>
      <c r="M16" s="190">
        <v>-24332.514671000001</v>
      </c>
      <c r="N16" s="190">
        <v>0</v>
      </c>
      <c r="O16" s="190">
        <v>-24107.521908999999</v>
      </c>
      <c r="P16" s="190">
        <v>-57.295603</v>
      </c>
      <c r="Q16" s="190">
        <v>718514.51970499998</v>
      </c>
      <c r="R16" s="190">
        <v>13897.632948</v>
      </c>
    </row>
    <row r="17" spans="2:25" x14ac:dyDescent="0.25">
      <c r="B17" s="360"/>
      <c r="C17" s="363" t="s">
        <v>608</v>
      </c>
      <c r="D17" s="190">
        <v>454198.85013500002</v>
      </c>
      <c r="E17" s="190">
        <v>372909.62207300001</v>
      </c>
      <c r="F17" s="190">
        <v>81243.116918</v>
      </c>
      <c r="G17" s="190">
        <v>20160.912233999999</v>
      </c>
      <c r="H17" s="190">
        <v>0</v>
      </c>
      <c r="I17" s="190">
        <v>19345.902462999999</v>
      </c>
      <c r="J17" s="190">
        <v>-7932.3196870000002</v>
      </c>
      <c r="K17" s="190">
        <v>-5370.3220520000004</v>
      </c>
      <c r="L17" s="190">
        <v>-2561.9976350000002</v>
      </c>
      <c r="M17" s="190">
        <v>-10494.850913</v>
      </c>
      <c r="N17" s="190">
        <v>0</v>
      </c>
      <c r="O17" s="190">
        <v>-10269.858151</v>
      </c>
      <c r="P17" s="190">
        <v>-4.7482199999999999</v>
      </c>
      <c r="Q17" s="190">
        <v>289630.34666799998</v>
      </c>
      <c r="R17" s="190">
        <v>7107.0787540000001</v>
      </c>
    </row>
    <row r="18" spans="2:25" ht="15.75" thickBot="1" x14ac:dyDescent="0.3">
      <c r="B18" s="360"/>
      <c r="C18" s="364" t="s">
        <v>476</v>
      </c>
      <c r="D18" s="194">
        <v>492730.18564699998</v>
      </c>
      <c r="E18" s="194">
        <v>288920.10948400002</v>
      </c>
      <c r="F18" s="194">
        <v>124849.813169</v>
      </c>
      <c r="G18" s="194">
        <v>6265.8766249999999</v>
      </c>
      <c r="H18" s="194">
        <v>0</v>
      </c>
      <c r="I18" s="194">
        <v>5570.2110439999997</v>
      </c>
      <c r="J18" s="194">
        <v>-6152.9199870000002</v>
      </c>
      <c r="K18" s="194">
        <v>-1319.270747</v>
      </c>
      <c r="L18" s="194">
        <v>-4791.9869490000001</v>
      </c>
      <c r="M18" s="194">
        <v>-3912.4195690000001</v>
      </c>
      <c r="N18" s="194">
        <v>0</v>
      </c>
      <c r="O18" s="194">
        <v>-3668.2930930000002</v>
      </c>
      <c r="P18" s="194">
        <v>-3.3226019999999998</v>
      </c>
      <c r="Q18" s="194">
        <v>388273.84789600002</v>
      </c>
      <c r="R18" s="194">
        <v>1472.914857</v>
      </c>
    </row>
    <row r="19" spans="2:25" ht="29.25" thickBot="1" x14ac:dyDescent="0.3">
      <c r="B19" s="352"/>
      <c r="C19" s="357" t="s">
        <v>435</v>
      </c>
      <c r="D19" s="187">
        <v>813363.96646699996</v>
      </c>
      <c r="E19" s="187">
        <v>796062.81670900004</v>
      </c>
      <c r="F19" s="187">
        <v>17301.149758</v>
      </c>
      <c r="G19" s="187">
        <v>0</v>
      </c>
      <c r="H19" s="187">
        <v>0</v>
      </c>
      <c r="I19" s="187">
        <v>0</v>
      </c>
      <c r="J19" s="187">
        <v>-1566.0498110000001</v>
      </c>
      <c r="K19" s="187">
        <v>-667.34216000000004</v>
      </c>
      <c r="L19" s="187">
        <v>-898.70765100000006</v>
      </c>
      <c r="M19" s="187">
        <v>0</v>
      </c>
      <c r="N19" s="187">
        <v>0</v>
      </c>
      <c r="O19" s="187">
        <v>0</v>
      </c>
      <c r="P19" s="187">
        <v>0</v>
      </c>
      <c r="Q19" s="187">
        <v>0</v>
      </c>
      <c r="R19" s="187">
        <v>0</v>
      </c>
      <c r="T19" s="278"/>
      <c r="U19" s="278"/>
      <c r="V19" s="359"/>
      <c r="W19" s="278"/>
      <c r="X19" s="356"/>
      <c r="Y19" s="356"/>
    </row>
    <row r="20" spans="2:25" x14ac:dyDescent="0.25">
      <c r="B20" s="360"/>
      <c r="C20" s="365" t="s">
        <v>471</v>
      </c>
      <c r="D20" s="187">
        <v>0</v>
      </c>
      <c r="E20" s="187">
        <v>0</v>
      </c>
      <c r="F20" s="187">
        <v>0</v>
      </c>
      <c r="G20" s="187">
        <v>0</v>
      </c>
      <c r="H20" s="187">
        <v>0</v>
      </c>
      <c r="I20" s="187">
        <v>0</v>
      </c>
      <c r="J20" s="187">
        <v>0</v>
      </c>
      <c r="K20" s="187">
        <v>0</v>
      </c>
      <c r="L20" s="187">
        <v>0</v>
      </c>
      <c r="M20" s="187">
        <v>0</v>
      </c>
      <c r="N20" s="187">
        <v>0</v>
      </c>
      <c r="O20" s="187">
        <v>0</v>
      </c>
      <c r="P20" s="187">
        <v>0</v>
      </c>
      <c r="Q20" s="187">
        <v>0</v>
      </c>
      <c r="R20" s="187">
        <v>0</v>
      </c>
    </row>
    <row r="21" spans="2:25" x14ac:dyDescent="0.25">
      <c r="B21" s="360"/>
      <c r="C21" s="362" t="s">
        <v>472</v>
      </c>
      <c r="D21" s="190">
        <v>610672.85817799997</v>
      </c>
      <c r="E21" s="190">
        <v>605509.91628799995</v>
      </c>
      <c r="F21" s="190">
        <v>5162.9418900000001</v>
      </c>
      <c r="G21" s="190">
        <v>0</v>
      </c>
      <c r="H21" s="190">
        <v>0</v>
      </c>
      <c r="I21" s="190">
        <v>0</v>
      </c>
      <c r="J21" s="190">
        <v>-277.62861900000001</v>
      </c>
      <c r="K21" s="190">
        <v>-239.36962700000001</v>
      </c>
      <c r="L21" s="190">
        <v>-38.258991999999999</v>
      </c>
      <c r="M21" s="190">
        <v>0</v>
      </c>
      <c r="N21" s="190">
        <v>0</v>
      </c>
      <c r="O21" s="190">
        <v>0</v>
      </c>
      <c r="P21" s="190">
        <v>0</v>
      </c>
      <c r="Q21" s="190">
        <v>0</v>
      </c>
      <c r="R21" s="190">
        <v>0</v>
      </c>
    </row>
    <row r="22" spans="2:25" x14ac:dyDescent="0.25">
      <c r="B22" s="360"/>
      <c r="C22" s="362" t="s">
        <v>473</v>
      </c>
      <c r="D22" s="190">
        <v>134434.168756</v>
      </c>
      <c r="E22" s="190">
        <v>129898.812018</v>
      </c>
      <c r="F22" s="190">
        <v>4535.3567380000004</v>
      </c>
      <c r="G22" s="190">
        <v>0</v>
      </c>
      <c r="H22" s="190">
        <v>0</v>
      </c>
      <c r="I22" s="190">
        <v>0</v>
      </c>
      <c r="J22" s="190">
        <v>-394.92437100000001</v>
      </c>
      <c r="K22" s="190">
        <v>-118.34047</v>
      </c>
      <c r="L22" s="190">
        <v>-276.58390100000003</v>
      </c>
      <c r="M22" s="190">
        <v>0</v>
      </c>
      <c r="N22" s="190">
        <v>0</v>
      </c>
      <c r="O22" s="190">
        <v>0</v>
      </c>
      <c r="P22" s="190">
        <v>0</v>
      </c>
      <c r="Q22" s="190">
        <v>0</v>
      </c>
      <c r="R22" s="190">
        <v>0</v>
      </c>
    </row>
    <row r="23" spans="2:25" x14ac:dyDescent="0.25">
      <c r="B23" s="360"/>
      <c r="C23" s="362" t="s">
        <v>474</v>
      </c>
      <c r="D23" s="190">
        <v>0</v>
      </c>
      <c r="E23" s="190">
        <v>0</v>
      </c>
      <c r="F23" s="190">
        <v>0</v>
      </c>
      <c r="G23" s="190">
        <v>0</v>
      </c>
      <c r="H23" s="190">
        <v>0</v>
      </c>
      <c r="I23" s="190">
        <v>0</v>
      </c>
      <c r="J23" s="190">
        <v>0</v>
      </c>
      <c r="K23" s="190">
        <v>0</v>
      </c>
      <c r="L23" s="190">
        <v>0</v>
      </c>
      <c r="M23" s="190">
        <v>0</v>
      </c>
      <c r="N23" s="190">
        <v>0</v>
      </c>
      <c r="O23" s="190">
        <v>0</v>
      </c>
      <c r="P23" s="190">
        <v>0</v>
      </c>
      <c r="Q23" s="190">
        <v>0</v>
      </c>
      <c r="R23" s="190">
        <v>0</v>
      </c>
    </row>
    <row r="24" spans="2:25" ht="15.75" thickBot="1" x14ac:dyDescent="0.3">
      <c r="B24" s="360"/>
      <c r="C24" s="364" t="s">
        <v>475</v>
      </c>
      <c r="D24" s="194">
        <v>68256.939532999997</v>
      </c>
      <c r="E24" s="194">
        <v>60654.088403000002</v>
      </c>
      <c r="F24" s="194">
        <v>7602.85113</v>
      </c>
      <c r="G24" s="194">
        <v>0</v>
      </c>
      <c r="H24" s="194">
        <v>0</v>
      </c>
      <c r="I24" s="194">
        <v>0</v>
      </c>
      <c r="J24" s="194">
        <v>-893.49682099999995</v>
      </c>
      <c r="K24" s="194">
        <v>-309.63206300000002</v>
      </c>
      <c r="L24" s="194">
        <v>-583.86475800000005</v>
      </c>
      <c r="M24" s="194">
        <v>0</v>
      </c>
      <c r="N24" s="194">
        <v>0</v>
      </c>
      <c r="O24" s="194">
        <v>0</v>
      </c>
      <c r="P24" s="194">
        <v>0</v>
      </c>
      <c r="Q24" s="194">
        <v>0</v>
      </c>
      <c r="R24" s="194">
        <v>0</v>
      </c>
    </row>
    <row r="25" spans="2:25" ht="15.75" thickBot="1" x14ac:dyDescent="0.3">
      <c r="B25" s="352"/>
      <c r="C25" s="353" t="s">
        <v>504</v>
      </c>
      <c r="D25" s="187">
        <v>1482832.8971309999</v>
      </c>
      <c r="E25" s="187">
        <v>0</v>
      </c>
      <c r="F25" s="187">
        <v>0</v>
      </c>
      <c r="G25" s="187">
        <v>17363.177336000001</v>
      </c>
      <c r="H25" s="187">
        <v>0</v>
      </c>
      <c r="I25" s="187">
        <v>0</v>
      </c>
      <c r="J25" s="187">
        <v>6260.6866600000003</v>
      </c>
      <c r="K25" s="187">
        <v>3016.101267</v>
      </c>
      <c r="L25" s="187">
        <v>3244.5853929999998</v>
      </c>
      <c r="M25" s="187">
        <v>10268.743066999999</v>
      </c>
      <c r="N25" s="187">
        <v>0</v>
      </c>
      <c r="O25" s="187">
        <v>10268.743066999999</v>
      </c>
      <c r="P25" s="355"/>
      <c r="Q25" s="187">
        <v>225501.02654600001</v>
      </c>
      <c r="R25" s="187">
        <v>0</v>
      </c>
      <c r="V25" s="359"/>
      <c r="W25" s="278"/>
      <c r="X25" s="356"/>
      <c r="Y25" s="356"/>
    </row>
    <row r="26" spans="2:25" x14ac:dyDescent="0.25">
      <c r="B26" s="360"/>
      <c r="C26" s="361" t="s">
        <v>471</v>
      </c>
      <c r="D26" s="187">
        <v>0</v>
      </c>
      <c r="E26" s="187">
        <v>0</v>
      </c>
      <c r="F26" s="187">
        <v>0</v>
      </c>
      <c r="G26" s="187">
        <v>0</v>
      </c>
      <c r="H26" s="187">
        <v>0</v>
      </c>
      <c r="I26" s="187">
        <v>0</v>
      </c>
      <c r="J26" s="187">
        <v>0</v>
      </c>
      <c r="K26" s="187">
        <v>0</v>
      </c>
      <c r="L26" s="187">
        <v>0</v>
      </c>
      <c r="M26" s="187">
        <v>0</v>
      </c>
      <c r="N26" s="187">
        <v>0</v>
      </c>
      <c r="O26" s="187">
        <v>0</v>
      </c>
      <c r="P26" s="366"/>
      <c r="Q26" s="187">
        <v>0</v>
      </c>
      <c r="R26" s="187">
        <v>0</v>
      </c>
    </row>
    <row r="27" spans="2:25" x14ac:dyDescent="0.25">
      <c r="B27" s="360"/>
      <c r="C27" s="362" t="s">
        <v>472</v>
      </c>
      <c r="D27" s="190">
        <v>73924.571813000002</v>
      </c>
      <c r="E27" s="190">
        <v>0</v>
      </c>
      <c r="F27" s="190">
        <v>0</v>
      </c>
      <c r="G27" s="190">
        <v>0</v>
      </c>
      <c r="H27" s="190">
        <v>0</v>
      </c>
      <c r="I27" s="190">
        <v>0</v>
      </c>
      <c r="J27" s="190">
        <v>7.1907839999999998</v>
      </c>
      <c r="K27" s="190">
        <v>7.1907839999999998</v>
      </c>
      <c r="L27" s="190">
        <v>0</v>
      </c>
      <c r="M27" s="190">
        <v>0</v>
      </c>
      <c r="N27" s="190">
        <v>0</v>
      </c>
      <c r="O27" s="190">
        <v>0</v>
      </c>
      <c r="P27" s="192"/>
      <c r="Q27" s="190">
        <v>19.319672000000001</v>
      </c>
      <c r="R27" s="190">
        <v>0</v>
      </c>
    </row>
    <row r="28" spans="2:25" x14ac:dyDescent="0.25">
      <c r="B28" s="360"/>
      <c r="C28" s="362" t="s">
        <v>473</v>
      </c>
      <c r="D28" s="190">
        <v>60755.727226000003</v>
      </c>
      <c r="E28" s="190">
        <v>0</v>
      </c>
      <c r="F28" s="190">
        <v>0</v>
      </c>
      <c r="G28" s="190">
        <v>0</v>
      </c>
      <c r="H28" s="190">
        <v>0</v>
      </c>
      <c r="I28" s="190">
        <v>0</v>
      </c>
      <c r="J28" s="190">
        <v>855.71312599999999</v>
      </c>
      <c r="K28" s="190">
        <v>855.71312599999999</v>
      </c>
      <c r="L28" s="190">
        <v>0</v>
      </c>
      <c r="M28" s="190">
        <v>0</v>
      </c>
      <c r="N28" s="190">
        <v>0</v>
      </c>
      <c r="O28" s="190">
        <v>0</v>
      </c>
      <c r="P28" s="192"/>
      <c r="Q28" s="190">
        <v>13917.419497000001</v>
      </c>
      <c r="R28" s="190">
        <v>0</v>
      </c>
    </row>
    <row r="29" spans="2:25" x14ac:dyDescent="0.25">
      <c r="B29" s="360"/>
      <c r="C29" s="362" t="s">
        <v>474</v>
      </c>
      <c r="D29" s="190">
        <v>57991.203477000003</v>
      </c>
      <c r="E29" s="190">
        <v>0</v>
      </c>
      <c r="F29" s="190">
        <v>0</v>
      </c>
      <c r="G29" s="190">
        <v>0</v>
      </c>
      <c r="H29" s="190">
        <v>0</v>
      </c>
      <c r="I29" s="190">
        <v>0</v>
      </c>
      <c r="J29" s="190">
        <v>109.12730500000001</v>
      </c>
      <c r="K29" s="190">
        <v>109.12730500000001</v>
      </c>
      <c r="L29" s="190">
        <v>0</v>
      </c>
      <c r="M29" s="190">
        <v>0</v>
      </c>
      <c r="N29" s="190">
        <v>0</v>
      </c>
      <c r="O29" s="190">
        <v>0</v>
      </c>
      <c r="P29" s="192"/>
      <c r="Q29" s="190">
        <v>243.36256900000001</v>
      </c>
      <c r="R29" s="190">
        <v>0</v>
      </c>
    </row>
    <row r="30" spans="2:25" x14ac:dyDescent="0.25">
      <c r="B30" s="360"/>
      <c r="C30" s="362" t="s">
        <v>475</v>
      </c>
      <c r="D30" s="190">
        <v>1269935.724524</v>
      </c>
      <c r="E30" s="190">
        <v>0</v>
      </c>
      <c r="F30" s="190">
        <v>0</v>
      </c>
      <c r="G30" s="190">
        <v>17157.442264000001</v>
      </c>
      <c r="H30" s="190">
        <v>0</v>
      </c>
      <c r="I30" s="190">
        <v>0</v>
      </c>
      <c r="J30" s="190">
        <v>5252.6374370000003</v>
      </c>
      <c r="K30" s="190">
        <v>2033.397575</v>
      </c>
      <c r="L30" s="190">
        <v>3219.2398619999999</v>
      </c>
      <c r="M30" s="190">
        <v>10267.614282</v>
      </c>
      <c r="N30" s="190">
        <v>0</v>
      </c>
      <c r="O30" s="190">
        <v>10267.614282</v>
      </c>
      <c r="P30" s="192"/>
      <c r="Q30" s="190">
        <v>210147.86753600001</v>
      </c>
      <c r="R30" s="190">
        <v>0</v>
      </c>
    </row>
    <row r="31" spans="2:25" ht="15.75" thickBot="1" x14ac:dyDescent="0.3">
      <c r="B31" s="360"/>
      <c r="C31" s="364" t="s">
        <v>476</v>
      </c>
      <c r="D31" s="194">
        <v>20225.670091</v>
      </c>
      <c r="E31" s="194">
        <v>0</v>
      </c>
      <c r="F31" s="194">
        <v>0</v>
      </c>
      <c r="G31" s="194">
        <v>205.735072</v>
      </c>
      <c r="H31" s="194">
        <v>0</v>
      </c>
      <c r="I31" s="194">
        <v>0</v>
      </c>
      <c r="J31" s="194">
        <v>36.018008000000002</v>
      </c>
      <c r="K31" s="194">
        <v>10.672477000000001</v>
      </c>
      <c r="L31" s="194">
        <v>25.345531000000001</v>
      </c>
      <c r="M31" s="194">
        <v>1.1287849999999999</v>
      </c>
      <c r="N31" s="194">
        <v>0</v>
      </c>
      <c r="O31" s="194">
        <v>1.1287849999999999</v>
      </c>
      <c r="P31" s="195"/>
      <c r="Q31" s="194">
        <v>1173.057272</v>
      </c>
      <c r="R31" s="194">
        <v>0</v>
      </c>
    </row>
    <row r="32" spans="2:25" ht="15.75" thickBot="1" x14ac:dyDescent="0.3">
      <c r="B32" s="367"/>
      <c r="C32" s="368" t="s">
        <v>262</v>
      </c>
      <c r="D32" s="369">
        <v>5988292.2715810006</v>
      </c>
      <c r="E32" s="369">
        <v>4013077.6583400005</v>
      </c>
      <c r="F32" s="369">
        <v>410901.669383</v>
      </c>
      <c r="G32" s="369">
        <v>68593.24319400001</v>
      </c>
      <c r="H32" s="369">
        <v>0</v>
      </c>
      <c r="I32" s="369">
        <v>48724.801409</v>
      </c>
      <c r="J32" s="369">
        <v>-26019.122302</v>
      </c>
      <c r="K32" s="369">
        <v>-14882.646772000002</v>
      </c>
      <c r="L32" s="369">
        <v>-11094.813239000001</v>
      </c>
      <c r="M32" s="369">
        <v>-18204.556481</v>
      </c>
      <c r="N32" s="369">
        <v>0</v>
      </c>
      <c r="O32" s="369">
        <v>-17735.437243</v>
      </c>
      <c r="P32" s="369">
        <v>-60.618205000000003</v>
      </c>
      <c r="Q32" s="369">
        <v>1527994.8824710001</v>
      </c>
      <c r="R32" s="369">
        <v>15370.547805</v>
      </c>
      <c r="V32" s="359"/>
      <c r="W32" s="278"/>
      <c r="X32" s="356"/>
      <c r="Y32" s="356"/>
    </row>
    <row r="33" spans="4:18" x14ac:dyDescent="0.25">
      <c r="D33" s="278"/>
      <c r="E33" s="278"/>
      <c r="F33" s="278"/>
      <c r="G33" s="278"/>
      <c r="H33" s="278"/>
      <c r="I33" s="278"/>
      <c r="J33" s="278"/>
      <c r="K33" s="278"/>
      <c r="L33" s="278"/>
      <c r="M33" s="278"/>
      <c r="N33" s="278"/>
      <c r="O33" s="278"/>
      <c r="P33" s="278"/>
      <c r="Q33" s="278"/>
      <c r="R33" s="278"/>
    </row>
    <row r="34" spans="4:18" x14ac:dyDescent="0.25">
      <c r="E34" s="278"/>
      <c r="H34" s="278"/>
      <c r="K34" s="278"/>
      <c r="N34" s="278"/>
    </row>
    <row r="35" spans="4:18" x14ac:dyDescent="0.25">
      <c r="E35" s="356"/>
      <c r="H35" s="356"/>
      <c r="K35" s="356"/>
      <c r="N35" s="356"/>
    </row>
    <row r="36" spans="4:18" x14ac:dyDescent="0.25">
      <c r="E36" s="278"/>
      <c r="H36" s="278"/>
      <c r="K36" s="278"/>
      <c r="N36" s="278"/>
    </row>
    <row r="37" spans="4:18" x14ac:dyDescent="0.25">
      <c r="E37" s="278"/>
      <c r="H37" s="278"/>
      <c r="K37" s="278"/>
      <c r="N37" s="278"/>
    </row>
    <row r="38" spans="4:18" x14ac:dyDescent="0.25">
      <c r="D38" s="370"/>
      <c r="E38" s="278"/>
      <c r="H38" s="278"/>
      <c r="K38" s="278"/>
      <c r="N38" s="278"/>
    </row>
  </sheetData>
  <sheetProtection algorithmName="SHA-512" hashValue="PdHVfX9bpuzK1NyUNE34Ooxj3fdw0OaidoMqd9K01S3OCchZCfFyQklELrjSH636bQ5fVlmCqImmlGxfEX+TSw==" saltValue="lu0JISOISzXTvDN2FN9cdg=="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4"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2"/>
  <sheetViews>
    <sheetView showGridLines="0" workbookViewId="0">
      <selection activeCell="F11" sqref="F11"/>
    </sheetView>
  </sheetViews>
  <sheetFormatPr defaultColWidth="12.5703125" defaultRowHeight="15" x14ac:dyDescent="0.25"/>
  <cols>
    <col min="1" max="1" width="12.5703125" style="85"/>
    <col min="2" max="2" width="2.7109375" style="85" bestFit="1" customWidth="1"/>
    <col min="3" max="3" width="37.28515625" style="85" customWidth="1"/>
    <col min="4" max="4" width="21.42578125" style="85" bestFit="1" customWidth="1"/>
    <col min="5" max="5" width="19.5703125" style="85" bestFit="1" customWidth="1"/>
    <col min="6" max="6" width="20.85546875" style="85" bestFit="1" customWidth="1"/>
    <col min="7" max="9" width="21.42578125" style="85" bestFit="1" customWidth="1"/>
    <col min="10" max="16384" width="12.5703125" style="85"/>
  </cols>
  <sheetData>
    <row r="1" spans="1:18" ht="15.75" thickBot="1" x14ac:dyDescent="0.3">
      <c r="A1" s="4"/>
    </row>
    <row r="2" spans="1:18" ht="18.75" thickBot="1" x14ac:dyDescent="0.3">
      <c r="B2" s="1087" t="s">
        <v>1256</v>
      </c>
      <c r="C2" s="1088"/>
      <c r="D2" s="1088"/>
      <c r="E2" s="1088"/>
      <c r="F2" s="1088"/>
      <c r="G2" s="1088"/>
      <c r="H2" s="1088"/>
      <c r="I2" s="1089"/>
    </row>
    <row r="3" spans="1:18" ht="15.75" thickBot="1" x14ac:dyDescent="0.3">
      <c r="B3" s="1278" t="s">
        <v>1257</v>
      </c>
      <c r="C3" s="1279"/>
      <c r="D3" s="1279"/>
      <c r="E3" s="1279"/>
      <c r="F3" s="1279"/>
      <c r="G3" s="1279"/>
      <c r="H3" s="1279"/>
      <c r="I3" s="935"/>
    </row>
    <row r="4" spans="1:18" ht="15.75" thickBot="1" x14ac:dyDescent="0.3">
      <c r="B4" s="1280" t="s">
        <v>1258</v>
      </c>
      <c r="C4" s="1281"/>
      <c r="D4" s="1281"/>
      <c r="E4" s="1281"/>
      <c r="F4" s="1281"/>
      <c r="G4" s="1281"/>
      <c r="H4" s="1281"/>
      <c r="I4" s="1282"/>
    </row>
    <row r="5" spans="1:18" x14ac:dyDescent="0.25">
      <c r="B5" s="936"/>
      <c r="C5" s="937"/>
      <c r="D5" s="539"/>
    </row>
    <row r="6" spans="1:18" ht="15.75" thickBot="1" x14ac:dyDescent="0.3">
      <c r="B6" s="936"/>
      <c r="C6" s="937"/>
      <c r="D6" s="539"/>
      <c r="O6" s="938"/>
      <c r="P6" s="938"/>
      <c r="Q6" s="938"/>
      <c r="R6" s="938"/>
    </row>
    <row r="7" spans="1:18" ht="15.75" thickBot="1" x14ac:dyDescent="0.3">
      <c r="B7" s="939"/>
      <c r="D7" s="88" t="s">
        <v>235</v>
      </c>
      <c r="E7" s="89" t="s">
        <v>236</v>
      </c>
      <c r="F7" s="88" t="s">
        <v>237</v>
      </c>
      <c r="G7" s="89" t="s">
        <v>238</v>
      </c>
      <c r="H7" s="88" t="s">
        <v>239</v>
      </c>
      <c r="I7" s="91" t="s">
        <v>240</v>
      </c>
      <c r="O7" s="938"/>
      <c r="P7" s="938"/>
      <c r="Q7" s="938"/>
      <c r="R7" s="938"/>
    </row>
    <row r="8" spans="1:18" ht="15.75" thickBot="1" x14ac:dyDescent="0.3">
      <c r="D8" s="1283" t="s">
        <v>1259</v>
      </c>
      <c r="E8" s="1284"/>
      <c r="F8" s="1284"/>
      <c r="G8" s="1284"/>
      <c r="H8" s="1284"/>
      <c r="I8" s="1285"/>
    </row>
    <row r="9" spans="1:18" ht="15.75" thickBot="1" x14ac:dyDescent="0.3">
      <c r="D9" s="92" t="s">
        <v>1260</v>
      </c>
      <c r="E9" s="940" t="s">
        <v>1261</v>
      </c>
      <c r="F9" s="92" t="s">
        <v>1262</v>
      </c>
      <c r="G9" s="940" t="s">
        <v>1263</v>
      </c>
      <c r="H9" s="92" t="s">
        <v>1264</v>
      </c>
      <c r="I9" s="941" t="s">
        <v>658</v>
      </c>
      <c r="N9" s="155"/>
    </row>
    <row r="10" spans="1:18" x14ac:dyDescent="0.25">
      <c r="B10" s="127">
        <v>1</v>
      </c>
      <c r="C10" s="130" t="s">
        <v>470</v>
      </c>
      <c r="D10" s="942">
        <v>5292.5632619224998</v>
      </c>
      <c r="E10" s="943">
        <v>731279.22993722209</v>
      </c>
      <c r="F10" s="942">
        <v>719496.68553061807</v>
      </c>
      <c r="G10" s="943">
        <v>986343.70028281398</v>
      </c>
      <c r="H10" s="942">
        <v>1559277.4686323502</v>
      </c>
      <c r="I10" s="944">
        <f>SUM(D10:H10)</f>
        <v>4001689.6476449268</v>
      </c>
      <c r="K10" s="945"/>
    </row>
    <row r="11" spans="1:18" ht="15.75" thickBot="1" x14ac:dyDescent="0.3">
      <c r="B11" s="946">
        <v>2</v>
      </c>
      <c r="C11" s="947" t="s">
        <v>435</v>
      </c>
      <c r="D11" s="948">
        <v>60.86468867</v>
      </c>
      <c r="E11" s="949">
        <v>121576.094201877</v>
      </c>
      <c r="F11" s="948">
        <v>410230.86207045504</v>
      </c>
      <c r="G11" s="949">
        <v>281633.25392743002</v>
      </c>
      <c r="H11" s="948" t="s">
        <v>1370</v>
      </c>
      <c r="I11" s="944">
        <f>SUM(D11:H11)</f>
        <v>813501.07488843205</v>
      </c>
      <c r="K11" s="945"/>
      <c r="O11" s="950"/>
      <c r="P11" s="950"/>
      <c r="Q11" s="950"/>
      <c r="R11" s="950"/>
    </row>
    <row r="12" spans="1:18" ht="15.75" thickBot="1" x14ac:dyDescent="0.3">
      <c r="B12" s="114">
        <v>3</v>
      </c>
      <c r="C12" s="951" t="s">
        <v>658</v>
      </c>
      <c r="D12" s="134">
        <f>SUM(D10:D11)</f>
        <v>5353.4279505924997</v>
      </c>
      <c r="E12" s="952">
        <f t="shared" ref="E12:I12" si="0">SUM(E10:E11)</f>
        <v>852855.3241390991</v>
      </c>
      <c r="F12" s="134">
        <f t="shared" si="0"/>
        <v>1129727.547601073</v>
      </c>
      <c r="G12" s="952">
        <f t="shared" si="0"/>
        <v>1267976.9542102441</v>
      </c>
      <c r="H12" s="134">
        <f t="shared" si="0"/>
        <v>1559277.4686323502</v>
      </c>
      <c r="I12" s="953">
        <f t="shared" si="0"/>
        <v>4815190.7225333592</v>
      </c>
      <c r="O12" s="950"/>
      <c r="P12" s="950"/>
      <c r="Q12" s="950"/>
      <c r="R12" s="950"/>
    </row>
  </sheetData>
  <sheetProtection algorithmName="SHA-512" hashValue="mRKzw/LP83mP1Fdwc7Yjf1EcH1AFvNJUFZaXb8IyWTGnWhBlO+7Vik1pmp6G+weBFYEpu0OC6i3Fpt5nllpRTg==" saltValue="ptiQoSDdGIjX4dklnkQWcA=="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7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E11" sqref="E11"/>
    </sheetView>
  </sheetViews>
  <sheetFormatPr defaultColWidth="9.140625" defaultRowHeight="15" x14ac:dyDescent="0.25"/>
  <cols>
    <col min="1" max="1" width="9.140625" style="295"/>
    <col min="2" max="2" width="5.140625" style="295" customWidth="1"/>
    <col min="3" max="3" width="53.28515625" style="295" customWidth="1"/>
    <col min="4" max="4" width="18.5703125" style="295" bestFit="1" customWidth="1"/>
    <col min="5" max="5" width="17.140625" style="295" customWidth="1"/>
    <col min="6" max="6" width="9.140625" style="295"/>
    <col min="7" max="7" width="35.28515625" style="295" customWidth="1"/>
    <col min="8" max="16384" width="9.140625" style="295"/>
  </cols>
  <sheetData>
    <row r="1" spans="1:7" ht="15.75" thickBot="1" x14ac:dyDescent="0.3">
      <c r="A1" s="4"/>
    </row>
    <row r="2" spans="1:7" ht="36.75" customHeight="1" thickBot="1" x14ac:dyDescent="0.3">
      <c r="C2" s="1264" t="s">
        <v>609</v>
      </c>
      <c r="D2" s="1265"/>
      <c r="E2" s="1266"/>
      <c r="F2" s="296"/>
      <c r="G2" s="296"/>
    </row>
    <row r="3" spans="1:7" ht="16.5" thickBot="1" x14ac:dyDescent="0.3">
      <c r="B3" s="296"/>
      <c r="C3" s="296"/>
      <c r="D3" s="296"/>
      <c r="E3" s="296"/>
      <c r="F3" s="296"/>
      <c r="G3" s="296"/>
    </row>
    <row r="4" spans="1:7" ht="15.75" x14ac:dyDescent="0.25">
      <c r="B4" s="296"/>
      <c r="C4" s="178">
        <v>44926</v>
      </c>
      <c r="D4" s="1262" t="s">
        <v>506</v>
      </c>
      <c r="E4" s="1288" t="s">
        <v>610</v>
      </c>
      <c r="F4" s="296"/>
      <c r="G4" s="296"/>
    </row>
    <row r="5" spans="1:7" ht="34.5" customHeight="1" thickBot="1" x14ac:dyDescent="0.3">
      <c r="B5" s="296"/>
      <c r="C5" s="371" t="s">
        <v>112</v>
      </c>
      <c r="D5" s="1287"/>
      <c r="E5" s="1289"/>
      <c r="F5" s="296"/>
      <c r="G5" s="296"/>
    </row>
    <row r="6" spans="1:7" ht="15.75" x14ac:dyDescent="0.25">
      <c r="A6" s="123"/>
      <c r="B6" s="372"/>
      <c r="C6" s="373" t="s">
        <v>611</v>
      </c>
      <c r="D6" s="187">
        <v>49313.089569000003</v>
      </c>
      <c r="E6" s="366"/>
      <c r="F6" s="296"/>
      <c r="G6" s="296"/>
    </row>
    <row r="7" spans="1:7" ht="15.75" x14ac:dyDescent="0.25">
      <c r="A7" s="123"/>
      <c r="B7" s="374"/>
      <c r="C7" s="375" t="s">
        <v>612</v>
      </c>
      <c r="D7" s="190">
        <v>28717.346788999999</v>
      </c>
      <c r="E7" s="192"/>
      <c r="F7" s="296"/>
      <c r="G7" s="296"/>
    </row>
    <row r="8" spans="1:7" ht="15.75" x14ac:dyDescent="0.25">
      <c r="A8" s="123"/>
      <c r="B8" s="374"/>
      <c r="C8" s="375" t="s">
        <v>613</v>
      </c>
      <c r="D8" s="190">
        <v>-26800.370500000001</v>
      </c>
      <c r="E8" s="192"/>
      <c r="F8" s="296"/>
      <c r="G8" s="296"/>
    </row>
    <row r="9" spans="1:7" ht="15.75" x14ac:dyDescent="0.25">
      <c r="A9" s="123"/>
      <c r="B9" s="374"/>
      <c r="C9" s="376" t="s">
        <v>614</v>
      </c>
      <c r="D9" s="190">
        <v>-3645.0019560000001</v>
      </c>
      <c r="E9" s="192"/>
      <c r="F9" s="296"/>
      <c r="G9" s="296"/>
    </row>
    <row r="10" spans="1:7" ht="15.75" x14ac:dyDescent="0.25">
      <c r="A10" s="123"/>
      <c r="B10" s="374"/>
      <c r="C10" s="376" t="s">
        <v>615</v>
      </c>
      <c r="D10" s="190">
        <v>-17410.494544000001</v>
      </c>
      <c r="E10" s="192"/>
      <c r="F10" s="296"/>
      <c r="G10" s="296"/>
    </row>
    <row r="11" spans="1:7" ht="15.75" x14ac:dyDescent="0.25">
      <c r="A11" s="123"/>
      <c r="B11" s="374"/>
      <c r="C11" s="376" t="s">
        <v>616</v>
      </c>
      <c r="D11" s="190">
        <v>-1605.7530449999999</v>
      </c>
      <c r="E11" s="190">
        <v>1446.5999509999999</v>
      </c>
      <c r="F11" s="296"/>
      <c r="G11" s="296"/>
    </row>
    <row r="12" spans="1:7" ht="15.75" x14ac:dyDescent="0.25">
      <c r="A12" s="123"/>
      <c r="B12" s="374"/>
      <c r="C12" s="376" t="s">
        <v>617</v>
      </c>
      <c r="D12" s="190">
        <v>0</v>
      </c>
      <c r="E12" s="190">
        <v>0</v>
      </c>
      <c r="F12" s="296"/>
      <c r="G12" s="296"/>
    </row>
    <row r="13" spans="1:7" ht="15.75" x14ac:dyDescent="0.25">
      <c r="A13" s="123"/>
      <c r="B13" s="374"/>
      <c r="C13" s="376" t="s">
        <v>618</v>
      </c>
      <c r="D13" s="190">
        <v>-516.55454499999996</v>
      </c>
      <c r="E13" s="190">
        <v>228.77532099999999</v>
      </c>
      <c r="F13" s="296"/>
      <c r="G13" s="296"/>
    </row>
    <row r="14" spans="1:7" ht="15.75" x14ac:dyDescent="0.25">
      <c r="A14" s="123"/>
      <c r="B14" s="374"/>
      <c r="C14" s="376" t="s">
        <v>619</v>
      </c>
      <c r="D14" s="190">
        <v>0</v>
      </c>
      <c r="E14" s="190">
        <v>0</v>
      </c>
      <c r="F14" s="296"/>
      <c r="G14" s="296"/>
    </row>
    <row r="15" spans="1:7" ht="15.75" x14ac:dyDescent="0.25">
      <c r="A15" s="123"/>
      <c r="B15" s="374"/>
      <c r="C15" s="376" t="s">
        <v>620</v>
      </c>
      <c r="D15" s="190">
        <v>-246.5316</v>
      </c>
      <c r="E15" s="192"/>
      <c r="F15" s="296"/>
      <c r="G15" s="296"/>
    </row>
    <row r="16" spans="1:7" ht="15.75" x14ac:dyDescent="0.25">
      <c r="A16" s="123"/>
      <c r="B16" s="374"/>
      <c r="C16" s="376" t="s">
        <v>621</v>
      </c>
      <c r="D16" s="190">
        <v>-3376.0348100000001</v>
      </c>
      <c r="E16" s="192"/>
      <c r="F16" s="296"/>
      <c r="G16" s="296"/>
    </row>
    <row r="17" spans="1:7" x14ac:dyDescent="0.25">
      <c r="A17" s="123"/>
      <c r="B17" s="374"/>
      <c r="C17" s="377" t="s">
        <v>622</v>
      </c>
      <c r="D17" s="190">
        <v>0</v>
      </c>
      <c r="E17" s="192"/>
      <c r="F17" s="378"/>
      <c r="G17" s="311"/>
    </row>
    <row r="18" spans="1:7" ht="16.5" thickBot="1" x14ac:dyDescent="0.3">
      <c r="A18" s="123"/>
      <c r="B18" s="372"/>
      <c r="C18" s="379" t="s">
        <v>623</v>
      </c>
      <c r="D18" s="194">
        <v>51230.065858000002</v>
      </c>
      <c r="E18" s="195"/>
      <c r="F18" s="296"/>
      <c r="G18" s="296"/>
    </row>
    <row r="19" spans="1:7" ht="15.75" x14ac:dyDescent="0.25">
      <c r="B19" s="296"/>
      <c r="C19" s="296"/>
      <c r="D19" s="296"/>
      <c r="E19" s="296"/>
      <c r="F19" s="296"/>
      <c r="G19" s="296"/>
    </row>
    <row r="20" spans="1:7" ht="15.75" x14ac:dyDescent="0.25">
      <c r="B20" s="1290"/>
      <c r="C20" s="1290"/>
      <c r="D20" s="1290"/>
      <c r="E20" s="1290"/>
      <c r="F20" s="296"/>
      <c r="G20" s="296"/>
    </row>
    <row r="21" spans="1:7" ht="15.75" x14ac:dyDescent="0.25">
      <c r="B21" s="296"/>
      <c r="C21" s="296"/>
      <c r="D21" s="296"/>
      <c r="E21" s="296"/>
      <c r="F21" s="296"/>
      <c r="G21" s="296"/>
    </row>
    <row r="22" spans="1:7" ht="15.75" x14ac:dyDescent="0.25">
      <c r="B22" s="1290"/>
      <c r="C22" s="1290"/>
      <c r="D22" s="1290"/>
      <c r="E22" s="1290"/>
      <c r="F22" s="296"/>
      <c r="G22" s="296"/>
    </row>
    <row r="23" spans="1:7" ht="24" customHeight="1" x14ac:dyDescent="0.25">
      <c r="B23" s="1286"/>
      <c r="C23" s="1286"/>
      <c r="D23" s="1286"/>
      <c r="E23" s="1286"/>
      <c r="F23" s="1286"/>
      <c r="G23" s="1286"/>
    </row>
    <row r="24" spans="1:7" ht="15.75" x14ac:dyDescent="0.25">
      <c r="B24" s="1290"/>
      <c r="C24" s="1290"/>
      <c r="D24" s="1290"/>
      <c r="E24" s="1290"/>
      <c r="F24" s="296"/>
      <c r="G24" s="296"/>
    </row>
    <row r="25" spans="1:7" ht="36" customHeight="1" x14ac:dyDescent="0.25">
      <c r="B25" s="1286"/>
      <c r="C25" s="1286"/>
      <c r="D25" s="1286"/>
      <c r="E25" s="1286"/>
      <c r="F25" s="1286"/>
      <c r="G25" s="1286"/>
    </row>
    <row r="26" spans="1:7" ht="36" customHeight="1" x14ac:dyDescent="0.25">
      <c r="B26" s="1286"/>
      <c r="C26" s="1286"/>
      <c r="D26" s="1286"/>
      <c r="E26" s="1286"/>
      <c r="F26" s="1286"/>
      <c r="G26" s="1286"/>
    </row>
    <row r="27" spans="1:7" ht="36" customHeight="1" x14ac:dyDescent="0.25">
      <c r="B27" s="1286"/>
      <c r="C27" s="1286"/>
      <c r="D27" s="1286"/>
      <c r="E27" s="1286"/>
      <c r="F27" s="1286"/>
      <c r="G27" s="1286"/>
    </row>
    <row r="28" spans="1:7" ht="93.75" customHeight="1" x14ac:dyDescent="0.25">
      <c r="B28" s="1286"/>
      <c r="C28" s="1286"/>
      <c r="D28" s="1286"/>
      <c r="E28" s="1286"/>
      <c r="F28" s="1286"/>
      <c r="G28" s="1286"/>
    </row>
    <row r="29" spans="1:7" ht="65.25" customHeight="1" x14ac:dyDescent="0.25">
      <c r="B29" s="1286"/>
      <c r="C29" s="1286"/>
      <c r="D29" s="1286"/>
      <c r="E29" s="1286"/>
      <c r="F29" s="1286"/>
      <c r="G29" s="1286"/>
    </row>
    <row r="30" spans="1:7" ht="36" customHeight="1" x14ac:dyDescent="0.25">
      <c r="B30" s="1286"/>
      <c r="C30" s="1286"/>
      <c r="D30" s="1286"/>
      <c r="E30" s="1286"/>
      <c r="F30" s="1286"/>
      <c r="G30" s="1286"/>
    </row>
    <row r="31" spans="1:7" ht="82.5" customHeight="1" x14ac:dyDescent="0.25">
      <c r="B31" s="1286"/>
      <c r="C31" s="1286"/>
      <c r="D31" s="1286"/>
      <c r="E31" s="1286"/>
      <c r="F31" s="1286"/>
      <c r="G31" s="1286"/>
    </row>
    <row r="32" spans="1:7" ht="45" customHeight="1" x14ac:dyDescent="0.25">
      <c r="B32" s="1286"/>
      <c r="C32" s="1286"/>
      <c r="D32" s="1286"/>
      <c r="E32" s="1286"/>
      <c r="F32" s="1286"/>
      <c r="G32" s="1286"/>
    </row>
    <row r="33" spans="2:7" ht="66.75" customHeight="1" x14ac:dyDescent="0.25">
      <c r="B33" s="1286"/>
      <c r="C33" s="1286"/>
      <c r="D33" s="1286"/>
      <c r="E33" s="1286"/>
      <c r="F33" s="1286"/>
      <c r="G33" s="1286"/>
    </row>
    <row r="34" spans="2:7" ht="36" customHeight="1" x14ac:dyDescent="0.25">
      <c r="B34" s="1286"/>
      <c r="C34" s="1286"/>
      <c r="D34" s="1286"/>
      <c r="E34" s="1286"/>
      <c r="F34" s="1286"/>
      <c r="G34" s="1286"/>
    </row>
    <row r="35" spans="2:7" ht="42" customHeight="1" x14ac:dyDescent="0.25">
      <c r="B35" s="1286"/>
      <c r="C35" s="1286"/>
      <c r="D35" s="1286"/>
      <c r="E35" s="1286"/>
      <c r="F35" s="1286"/>
      <c r="G35" s="1286"/>
    </row>
    <row r="36" spans="2:7" ht="36" customHeight="1" x14ac:dyDescent="0.25">
      <c r="B36" s="1286"/>
      <c r="C36" s="1286"/>
      <c r="D36" s="1286"/>
      <c r="E36" s="1286"/>
      <c r="F36" s="1286"/>
      <c r="G36" s="1286"/>
    </row>
    <row r="37" spans="2:7" ht="88.5" customHeight="1" x14ac:dyDescent="0.25">
      <c r="B37" s="1286"/>
      <c r="C37" s="1286"/>
      <c r="D37" s="1286"/>
      <c r="E37" s="1286"/>
      <c r="F37" s="1286"/>
      <c r="G37" s="1286"/>
    </row>
    <row r="38" spans="2:7" ht="33" customHeight="1" x14ac:dyDescent="0.25">
      <c r="B38" s="1291"/>
      <c r="C38" s="1291"/>
      <c r="D38" s="1291"/>
      <c r="E38" s="1291"/>
      <c r="F38" s="380"/>
      <c r="G38" s="380"/>
    </row>
    <row r="39" spans="2:7" ht="61.5" customHeight="1" x14ac:dyDescent="0.25">
      <c r="B39" s="1286"/>
      <c r="C39" s="1286"/>
      <c r="D39" s="1286"/>
      <c r="E39" s="1286"/>
      <c r="F39" s="1286"/>
      <c r="G39" s="1286"/>
    </row>
  </sheetData>
  <sheetProtection algorithmName="SHA-512" hashValue="XDooGnQ67+1w2i7c7raBfJgsQY+oevz7laPEOzu1dybsypru5gNO2h6WN/7dNPeDsvK1oXlk7Ru9UXGGarsivQ==" saltValue="nvIUHyZNVWh2LrfB1hmoqw=="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D10" sqref="D10"/>
    </sheetView>
  </sheetViews>
  <sheetFormatPr defaultRowHeight="15" x14ac:dyDescent="0.25"/>
  <cols>
    <col min="1" max="1" width="8.5703125" style="85" customWidth="1"/>
    <col min="2" max="2" width="7.85546875" style="643" customWidth="1"/>
    <col min="3" max="3" width="40.5703125" style="644" customWidth="1"/>
    <col min="4" max="8" width="27.42578125" style="643" customWidth="1"/>
    <col min="9" max="16384" width="9.140625" style="85"/>
  </cols>
  <sheetData>
    <row r="1" spans="1:8" ht="15.75" thickBot="1" x14ac:dyDescent="0.3">
      <c r="A1" s="4"/>
    </row>
    <row r="2" spans="1:8" ht="18.75" customHeight="1" thickBot="1" x14ac:dyDescent="0.3">
      <c r="B2" s="1087" t="s">
        <v>835</v>
      </c>
      <c r="C2" s="1088"/>
      <c r="D2" s="1088"/>
      <c r="E2" s="1088"/>
      <c r="F2" s="1088"/>
      <c r="G2" s="1088"/>
      <c r="H2" s="1089"/>
    </row>
    <row r="3" spans="1:8" x14ac:dyDescent="0.25">
      <c r="B3" s="645"/>
      <c r="C3" s="646"/>
      <c r="D3" s="647"/>
      <c r="E3" s="648"/>
      <c r="F3" s="648"/>
      <c r="G3" s="648"/>
      <c r="H3" s="648"/>
    </row>
    <row r="4" spans="1:8" x14ac:dyDescent="0.25">
      <c r="B4" s="648"/>
      <c r="C4" s="646"/>
      <c r="D4" s="648"/>
      <c r="E4" s="648"/>
      <c r="F4" s="648"/>
      <c r="G4" s="648"/>
      <c r="H4" s="648"/>
    </row>
    <row r="5" spans="1:8" x14ac:dyDescent="0.25">
      <c r="A5"/>
      <c r="B5" s="649"/>
      <c r="C5" s="650"/>
      <c r="D5" s="651" t="s">
        <v>235</v>
      </c>
      <c r="E5" s="651" t="s">
        <v>236</v>
      </c>
      <c r="F5" s="651" t="s">
        <v>237</v>
      </c>
      <c r="G5" s="651" t="s">
        <v>238</v>
      </c>
      <c r="H5" s="651" t="s">
        <v>239</v>
      </c>
    </row>
    <row r="6" spans="1:8" x14ac:dyDescent="0.25">
      <c r="A6"/>
      <c r="B6" s="652"/>
      <c r="C6"/>
      <c r="D6" s="1025">
        <v>44926</v>
      </c>
      <c r="E6" s="1025">
        <v>44834</v>
      </c>
      <c r="F6" s="1025">
        <v>44742</v>
      </c>
      <c r="G6" s="1025">
        <v>44651</v>
      </c>
      <c r="H6" s="1025">
        <v>44561</v>
      </c>
    </row>
    <row r="7" spans="1:8" x14ac:dyDescent="0.25">
      <c r="A7"/>
      <c r="B7" s="653"/>
      <c r="C7" s="654" t="s">
        <v>836</v>
      </c>
      <c r="D7" s="655"/>
      <c r="E7" s="655"/>
      <c r="F7" s="655"/>
      <c r="G7" s="655"/>
      <c r="H7" s="656"/>
    </row>
    <row r="8" spans="1:8" x14ac:dyDescent="0.25">
      <c r="B8" s="657">
        <v>1</v>
      </c>
      <c r="C8" s="658" t="s">
        <v>159</v>
      </c>
      <c r="D8" s="659">
        <v>375672.20970677002</v>
      </c>
      <c r="E8" s="659">
        <v>340968.63551350095</v>
      </c>
      <c r="F8" s="659">
        <v>343660.01829893701</v>
      </c>
      <c r="G8" s="659">
        <v>344394.946571109</v>
      </c>
      <c r="H8" s="659">
        <v>347148.002081796</v>
      </c>
    </row>
    <row r="9" spans="1:8" x14ac:dyDescent="0.25">
      <c r="A9"/>
      <c r="B9" s="657">
        <v>2</v>
      </c>
      <c r="C9" s="658" t="s">
        <v>837</v>
      </c>
      <c r="D9" s="659">
        <v>375672.20970677002</v>
      </c>
      <c r="E9" s="659">
        <v>340968.63551350095</v>
      </c>
      <c r="F9" s="659">
        <v>343660.01829893701</v>
      </c>
      <c r="G9" s="659">
        <v>344394.946571109</v>
      </c>
      <c r="H9" s="659">
        <v>347148.002081796</v>
      </c>
    </row>
    <row r="10" spans="1:8" x14ac:dyDescent="0.25">
      <c r="B10" s="657">
        <v>3</v>
      </c>
      <c r="C10" s="658" t="s">
        <v>208</v>
      </c>
      <c r="D10" s="659">
        <v>379902.91549109999</v>
      </c>
      <c r="E10" s="659">
        <v>345221.40876547399</v>
      </c>
      <c r="F10" s="659">
        <v>347723.57154089102</v>
      </c>
      <c r="G10" s="659">
        <v>348142.04752514302</v>
      </c>
      <c r="H10" s="659">
        <v>351761.99829909304</v>
      </c>
    </row>
    <row r="11" spans="1:8" x14ac:dyDescent="0.25">
      <c r="B11" s="653"/>
      <c r="C11" s="654" t="s">
        <v>838</v>
      </c>
      <c r="D11" s="655"/>
      <c r="E11" s="655"/>
      <c r="F11" s="655"/>
      <c r="G11" s="655"/>
      <c r="H11" s="655"/>
    </row>
    <row r="12" spans="1:8" x14ac:dyDescent="0.25">
      <c r="B12" s="657">
        <v>4</v>
      </c>
      <c r="C12" s="658" t="s">
        <v>204</v>
      </c>
      <c r="D12" s="659">
        <v>1744888.6367442701</v>
      </c>
      <c r="E12" s="659">
        <v>1801865.79439843</v>
      </c>
      <c r="F12" s="659">
        <v>1680688.0949363799</v>
      </c>
      <c r="G12" s="659">
        <v>1583411.4394044999</v>
      </c>
      <c r="H12" s="659">
        <v>1700846.7928231799</v>
      </c>
    </row>
    <row r="13" spans="1:8" x14ac:dyDescent="0.25">
      <c r="B13" s="653"/>
      <c r="C13" s="654" t="s">
        <v>839</v>
      </c>
      <c r="D13" s="655"/>
      <c r="E13" s="655"/>
      <c r="F13" s="655"/>
      <c r="G13" s="655"/>
      <c r="H13" s="655"/>
    </row>
    <row r="14" spans="1:8" ht="28.5" x14ac:dyDescent="0.25">
      <c r="B14" s="657">
        <v>5</v>
      </c>
      <c r="C14" s="658" t="s">
        <v>840</v>
      </c>
      <c r="D14" s="660">
        <v>0.21529899999999999</v>
      </c>
      <c r="E14" s="660">
        <v>0.18923100000000001</v>
      </c>
      <c r="F14" s="660">
        <v>0.20447599999999999</v>
      </c>
      <c r="G14" s="660">
        <v>0.217502</v>
      </c>
      <c r="H14" s="660">
        <v>0.20410300000000001</v>
      </c>
    </row>
    <row r="15" spans="1:8" x14ac:dyDescent="0.25">
      <c r="B15" s="657">
        <v>6</v>
      </c>
      <c r="C15" s="658" t="s">
        <v>841</v>
      </c>
      <c r="D15" s="661">
        <v>0.21529899999999999</v>
      </c>
      <c r="E15" s="661">
        <v>0.189230872006944</v>
      </c>
      <c r="F15" s="661">
        <v>0.20447578544426201</v>
      </c>
      <c r="G15" s="661">
        <v>0.217501868434543</v>
      </c>
      <c r="H15" s="661">
        <v>0.204103040642231</v>
      </c>
    </row>
    <row r="16" spans="1:8" x14ac:dyDescent="0.25">
      <c r="B16" s="657">
        <v>7</v>
      </c>
      <c r="C16" s="658" t="s">
        <v>842</v>
      </c>
      <c r="D16" s="661">
        <v>0.217723</v>
      </c>
      <c r="E16" s="661">
        <v>0.19159107733699399</v>
      </c>
      <c r="F16" s="661">
        <v>0.206893576856123</v>
      </c>
      <c r="G16" s="661">
        <v>0.21986834177229</v>
      </c>
      <c r="H16" s="661">
        <v>0.20681580479992301</v>
      </c>
    </row>
    <row r="17" spans="2:8" x14ac:dyDescent="0.25">
      <c r="B17" s="653"/>
      <c r="C17" s="654" t="s">
        <v>843</v>
      </c>
      <c r="D17" s="655"/>
      <c r="E17" s="655"/>
      <c r="F17" s="655"/>
      <c r="G17" s="655"/>
      <c r="H17" s="655"/>
    </row>
    <row r="18" spans="2:8" ht="42.75" x14ac:dyDescent="0.25">
      <c r="B18" s="662" t="s">
        <v>844</v>
      </c>
      <c r="C18" s="663" t="s">
        <v>845</v>
      </c>
      <c r="D18" s="660">
        <v>6.1659078791712993E-2</v>
      </c>
      <c r="E18" s="660">
        <v>6.1999999999999986E-2</v>
      </c>
      <c r="F18" s="660">
        <v>6.1999999999999986E-2</v>
      </c>
      <c r="G18" s="660">
        <v>6.1999999999999986E-2</v>
      </c>
      <c r="H18" s="660">
        <v>6.6100000000000006E-2</v>
      </c>
    </row>
    <row r="19" spans="2:8" ht="28.5" x14ac:dyDescent="0.25">
      <c r="B19" s="662" t="s">
        <v>846</v>
      </c>
      <c r="C19" s="664" t="s">
        <v>847</v>
      </c>
      <c r="D19" s="660">
        <v>3.4683231820338709E-2</v>
      </c>
      <c r="E19" s="660">
        <v>3.4875000000000003E-2</v>
      </c>
      <c r="F19" s="660">
        <v>3.4875000000000003E-2</v>
      </c>
      <c r="G19" s="660">
        <v>3.4875000000000003E-2</v>
      </c>
      <c r="H19" s="660">
        <v>3.7181249999999999E-2</v>
      </c>
    </row>
    <row r="20" spans="2:8" ht="28.5" x14ac:dyDescent="0.25">
      <c r="B20" s="662" t="s">
        <v>848</v>
      </c>
      <c r="C20" s="664" t="s">
        <v>849</v>
      </c>
      <c r="D20" s="660">
        <v>4.6244309093785005E-2</v>
      </c>
      <c r="E20" s="660">
        <v>4.65E-2</v>
      </c>
      <c r="F20" s="660">
        <v>4.65E-2</v>
      </c>
      <c r="G20" s="660">
        <v>4.65E-2</v>
      </c>
      <c r="H20" s="660">
        <v>4.9575000000000008E-2</v>
      </c>
    </row>
    <row r="21" spans="2:8" x14ac:dyDescent="0.25">
      <c r="B21" s="657" t="s">
        <v>850</v>
      </c>
      <c r="C21" s="658" t="s">
        <v>851</v>
      </c>
      <c r="D21" s="660">
        <v>0.14165907879171299</v>
      </c>
      <c r="E21" s="660">
        <v>0.14199999999999999</v>
      </c>
      <c r="F21" s="660">
        <v>0.14199999999999999</v>
      </c>
      <c r="G21" s="660">
        <v>0.14199999999999999</v>
      </c>
      <c r="H21" s="660">
        <v>0.14610000000000001</v>
      </c>
    </row>
    <row r="22" spans="2:8" x14ac:dyDescent="0.25">
      <c r="B22" s="653"/>
      <c r="C22" s="654" t="s">
        <v>852</v>
      </c>
      <c r="D22" s="655"/>
      <c r="E22" s="655"/>
      <c r="F22" s="655"/>
      <c r="G22" s="655"/>
      <c r="H22" s="655"/>
    </row>
    <row r="23" spans="2:8" x14ac:dyDescent="0.25">
      <c r="B23" s="657">
        <v>8</v>
      </c>
      <c r="C23" s="658" t="s">
        <v>853</v>
      </c>
      <c r="D23" s="660">
        <v>2.5000000000000026E-2</v>
      </c>
      <c r="E23" s="660">
        <v>2.5000000000000085E-2</v>
      </c>
      <c r="F23" s="660">
        <v>2.500000000000006E-2</v>
      </c>
      <c r="G23" s="660">
        <v>2.5000000000000001E-2</v>
      </c>
      <c r="H23" s="660">
        <v>2.4999999999999942E-2</v>
      </c>
    </row>
    <row r="24" spans="2:8" ht="42.75" x14ac:dyDescent="0.25">
      <c r="B24" s="657" t="s">
        <v>854</v>
      </c>
      <c r="C24" s="658" t="s">
        <v>855</v>
      </c>
      <c r="D24" s="660">
        <v>0</v>
      </c>
      <c r="E24" s="660">
        <v>0</v>
      </c>
      <c r="F24" s="660">
        <v>0</v>
      </c>
      <c r="G24" s="660">
        <v>0</v>
      </c>
      <c r="H24" s="660">
        <v>0</v>
      </c>
    </row>
    <row r="25" spans="2:8" ht="28.5" x14ac:dyDescent="0.25">
      <c r="B25" s="657">
        <v>9</v>
      </c>
      <c r="C25" s="658" t="s">
        <v>856</v>
      </c>
      <c r="D25" s="660">
        <v>2.024180766968708E-5</v>
      </c>
      <c r="E25" s="660">
        <v>9.5000000000000087E-4</v>
      </c>
      <c r="F25" s="660">
        <v>5.0000000000000066E-4</v>
      </c>
      <c r="G25" s="660">
        <v>4.5000000000000004E-4</v>
      </c>
      <c r="H25" s="660">
        <v>4.4999999999999888E-5</v>
      </c>
    </row>
    <row r="26" spans="2:8" x14ac:dyDescent="0.25">
      <c r="B26" s="657" t="s">
        <v>857</v>
      </c>
      <c r="C26" s="658" t="s">
        <v>858</v>
      </c>
      <c r="D26" s="660">
        <v>0</v>
      </c>
      <c r="E26" s="660">
        <v>0</v>
      </c>
      <c r="F26" s="660">
        <v>0</v>
      </c>
      <c r="G26" s="660">
        <v>0</v>
      </c>
      <c r="H26" s="660">
        <v>0</v>
      </c>
    </row>
    <row r="27" spans="2:8" ht="28.5" x14ac:dyDescent="0.25">
      <c r="B27" s="657">
        <v>10</v>
      </c>
      <c r="C27" s="658" t="s">
        <v>859</v>
      </c>
      <c r="D27" s="660">
        <v>0</v>
      </c>
      <c r="E27" s="660">
        <v>0</v>
      </c>
      <c r="F27" s="660">
        <v>0</v>
      </c>
      <c r="G27" s="660">
        <v>0</v>
      </c>
      <c r="H27" s="660">
        <v>0</v>
      </c>
    </row>
    <row r="28" spans="2:8" ht="28.5" x14ac:dyDescent="0.25">
      <c r="B28" s="657" t="s">
        <v>860</v>
      </c>
      <c r="C28" s="658" t="s">
        <v>861</v>
      </c>
      <c r="D28" s="660">
        <v>2.499999999999997E-3</v>
      </c>
      <c r="E28" s="660">
        <v>2.5000000000000083E-3</v>
      </c>
      <c r="F28" s="660">
        <v>2.5000000000000061E-3</v>
      </c>
      <c r="G28" s="660">
        <v>2.5000000000000001E-3</v>
      </c>
      <c r="H28" s="660">
        <v>0</v>
      </c>
    </row>
    <row r="29" spans="2:8" x14ac:dyDescent="0.25">
      <c r="B29" s="657">
        <v>11</v>
      </c>
      <c r="C29" s="658" t="s">
        <v>862</v>
      </c>
      <c r="D29" s="660">
        <v>2.7520241807669675E-2</v>
      </c>
      <c r="E29" s="660">
        <v>2.8450000000000093E-2</v>
      </c>
      <c r="F29" s="660">
        <v>2.8000000000000035E-2</v>
      </c>
      <c r="G29" s="660">
        <v>2.7950000000000013E-2</v>
      </c>
      <c r="H29" s="660">
        <v>2.5044999999999918E-2</v>
      </c>
    </row>
    <row r="30" spans="2:8" x14ac:dyDescent="0.25">
      <c r="B30" s="657" t="s">
        <v>863</v>
      </c>
      <c r="C30" s="658" t="s">
        <v>864</v>
      </c>
      <c r="D30" s="660">
        <v>0.16917932059938301</v>
      </c>
      <c r="E30" s="660">
        <v>0.17044999999999999</v>
      </c>
      <c r="F30" s="660">
        <v>0.17</v>
      </c>
      <c r="G30" s="660">
        <v>0.16994999999999999</v>
      </c>
      <c r="H30" s="660">
        <v>0.17114499999999999</v>
      </c>
    </row>
    <row r="31" spans="2:8" ht="28.5" x14ac:dyDescent="0.25">
      <c r="B31" s="657">
        <v>12</v>
      </c>
      <c r="C31" s="658" t="s">
        <v>865</v>
      </c>
      <c r="D31" s="660">
        <v>7.6504121470982109E-2</v>
      </c>
      <c r="E31" s="660">
        <v>4.9591077336993999E-2</v>
      </c>
      <c r="F31" s="660">
        <v>6.4893576856123014E-2</v>
      </c>
      <c r="G31" s="660">
        <v>7.7868341772290017E-2</v>
      </c>
      <c r="H31" s="660">
        <v>6.0715804799923001E-2</v>
      </c>
    </row>
    <row r="32" spans="2:8" x14ac:dyDescent="0.25">
      <c r="B32" s="653"/>
      <c r="C32" s="654" t="s">
        <v>20</v>
      </c>
      <c r="D32" s="655"/>
      <c r="E32" s="655"/>
      <c r="F32" s="655"/>
      <c r="G32" s="655"/>
      <c r="H32" s="655"/>
    </row>
    <row r="33" spans="2:8" x14ac:dyDescent="0.25">
      <c r="B33" s="657">
        <v>13</v>
      </c>
      <c r="C33" s="658" t="s">
        <v>866</v>
      </c>
      <c r="D33" s="661">
        <v>5602062.4480503397</v>
      </c>
      <c r="E33" s="661">
        <v>5631856.3233001204</v>
      </c>
      <c r="F33" s="661">
        <v>5336630.4191394597</v>
      </c>
      <c r="G33" s="661">
        <v>4158332.0942643997</v>
      </c>
      <c r="H33" s="661">
        <v>4681919.7287267502</v>
      </c>
    </row>
    <row r="34" spans="2:8" x14ac:dyDescent="0.25">
      <c r="B34" s="657">
        <v>14</v>
      </c>
      <c r="C34" s="658" t="s">
        <v>867</v>
      </c>
      <c r="D34" s="660">
        <v>6.7059999999999995E-2</v>
      </c>
      <c r="E34" s="660">
        <v>6.0543E-2</v>
      </c>
      <c r="F34" s="660">
        <v>6.4395999999999995E-2</v>
      </c>
      <c r="G34" s="660">
        <v>8.2820000000000005E-2</v>
      </c>
      <c r="H34" s="660">
        <v>7.4146508739098699E-2</v>
      </c>
    </row>
    <row r="35" spans="2:8" x14ac:dyDescent="0.25">
      <c r="B35" s="653"/>
      <c r="C35" s="654" t="s">
        <v>868</v>
      </c>
      <c r="D35" s="655"/>
      <c r="E35" s="655"/>
      <c r="F35" s="655"/>
      <c r="G35" s="655"/>
      <c r="H35" s="655"/>
    </row>
    <row r="36" spans="2:8" ht="42.75" x14ac:dyDescent="0.25">
      <c r="B36" s="662" t="s">
        <v>869</v>
      </c>
      <c r="C36" s="663" t="s">
        <v>870</v>
      </c>
      <c r="D36" s="660">
        <v>0</v>
      </c>
      <c r="E36" s="660">
        <v>1.1443828872792334E-8</v>
      </c>
      <c r="F36" s="660">
        <v>1.20769090115093E-8</v>
      </c>
      <c r="G36" s="660">
        <v>0</v>
      </c>
      <c r="H36" s="660">
        <v>0</v>
      </c>
    </row>
    <row r="37" spans="2:8" ht="28.5" x14ac:dyDescent="0.25">
      <c r="B37" s="662" t="s">
        <v>871</v>
      </c>
      <c r="C37" s="664" t="s">
        <v>872</v>
      </c>
      <c r="D37" s="660">
        <v>0</v>
      </c>
      <c r="E37" s="660">
        <v>0</v>
      </c>
      <c r="F37" s="660">
        <v>0</v>
      </c>
      <c r="G37" s="660">
        <v>0</v>
      </c>
      <c r="H37" s="660">
        <v>0</v>
      </c>
    </row>
    <row r="38" spans="2:8" ht="28.5" x14ac:dyDescent="0.25">
      <c r="B38" s="662" t="s">
        <v>873</v>
      </c>
      <c r="C38" s="663" t="s">
        <v>874</v>
      </c>
      <c r="D38" s="660">
        <v>0.03</v>
      </c>
      <c r="E38" s="660">
        <v>0.03</v>
      </c>
      <c r="F38" s="660">
        <v>0.03</v>
      </c>
      <c r="G38" s="660">
        <v>0.03</v>
      </c>
      <c r="H38" s="660">
        <v>0.03</v>
      </c>
    </row>
    <row r="39" spans="2:8" x14ac:dyDescent="0.25">
      <c r="B39" s="653"/>
      <c r="C39" s="665" t="s">
        <v>875</v>
      </c>
      <c r="D39" s="666"/>
      <c r="E39" s="666"/>
      <c r="F39" s="666"/>
      <c r="G39" s="666"/>
      <c r="H39" s="666"/>
    </row>
    <row r="40" spans="2:8" ht="28.5" x14ac:dyDescent="0.25">
      <c r="B40" s="662" t="s">
        <v>876</v>
      </c>
      <c r="C40" s="667" t="s">
        <v>877</v>
      </c>
      <c r="D40" s="668">
        <v>0</v>
      </c>
      <c r="E40" s="668">
        <v>0</v>
      </c>
      <c r="F40" s="668">
        <v>0</v>
      </c>
      <c r="G40" s="668">
        <v>0</v>
      </c>
      <c r="H40" s="668">
        <v>0</v>
      </c>
    </row>
    <row r="41" spans="2:8" x14ac:dyDescent="0.25">
      <c r="B41" s="662" t="s">
        <v>878</v>
      </c>
      <c r="C41" s="658" t="s">
        <v>879</v>
      </c>
      <c r="D41" s="660">
        <v>0.03</v>
      </c>
      <c r="E41" s="660">
        <v>0.03</v>
      </c>
      <c r="F41" s="660">
        <v>0.03</v>
      </c>
      <c r="G41" s="660">
        <v>0.03</v>
      </c>
      <c r="H41" s="660">
        <v>0.03</v>
      </c>
    </row>
    <row r="42" spans="2:8" x14ac:dyDescent="0.25">
      <c r="B42" s="653"/>
      <c r="C42" s="654" t="s">
        <v>880</v>
      </c>
      <c r="D42" s="655"/>
      <c r="E42" s="655"/>
      <c r="F42" s="655"/>
      <c r="G42" s="655"/>
      <c r="H42" s="655"/>
    </row>
    <row r="43" spans="2:8" ht="28.5" x14ac:dyDescent="0.25">
      <c r="B43" s="657">
        <v>15</v>
      </c>
      <c r="C43" s="658" t="s">
        <v>881</v>
      </c>
      <c r="D43" s="659">
        <v>1393064.70331358</v>
      </c>
      <c r="E43" s="659">
        <v>625044.67208604002</v>
      </c>
      <c r="F43" s="659">
        <v>620092.14210430009</v>
      </c>
      <c r="G43" s="659">
        <v>669421.85783385998</v>
      </c>
      <c r="H43" s="659">
        <v>667508.68012068991</v>
      </c>
    </row>
    <row r="44" spans="2:8" x14ac:dyDescent="0.25">
      <c r="B44" s="657" t="s">
        <v>882</v>
      </c>
      <c r="C44" s="658" t="s">
        <v>883</v>
      </c>
      <c r="D44" s="659">
        <v>1548347.5961338698</v>
      </c>
      <c r="E44" s="659">
        <v>1475488.73323424</v>
      </c>
      <c r="F44" s="659">
        <v>1361651.1245804299</v>
      </c>
      <c r="G44" s="659">
        <v>1480777.3211520698</v>
      </c>
      <c r="H44" s="659">
        <v>1285751.40662079</v>
      </c>
    </row>
    <row r="45" spans="2:8" ht="28.5" x14ac:dyDescent="0.25">
      <c r="B45" s="657" t="s">
        <v>884</v>
      </c>
      <c r="C45" s="658" t="s">
        <v>885</v>
      </c>
      <c r="D45" s="659">
        <v>605553.08095591003</v>
      </c>
      <c r="E45" s="659">
        <v>1174187.6288363901</v>
      </c>
      <c r="F45" s="659">
        <v>1108417.4292335401</v>
      </c>
      <c r="G45" s="659">
        <v>1345543.7001219802</v>
      </c>
      <c r="H45" s="659">
        <v>1302197.7795204199</v>
      </c>
    </row>
    <row r="46" spans="2:8" ht="28.5" x14ac:dyDescent="0.25">
      <c r="B46" s="657">
        <v>16</v>
      </c>
      <c r="C46" s="658" t="s">
        <v>886</v>
      </c>
      <c r="D46" s="659">
        <v>942794.51517795993</v>
      </c>
      <c r="E46" s="659">
        <v>368872.18330855999</v>
      </c>
      <c r="F46" s="659">
        <v>340412.78114510997</v>
      </c>
      <c r="G46" s="659">
        <v>370194.33028802002</v>
      </c>
      <c r="H46" s="659">
        <v>321437.85165520001</v>
      </c>
    </row>
    <row r="47" spans="2:8" x14ac:dyDescent="0.25">
      <c r="B47" s="657">
        <v>17</v>
      </c>
      <c r="C47" s="658" t="s">
        <v>887</v>
      </c>
      <c r="D47" s="660">
        <v>1.4776</v>
      </c>
      <c r="E47" s="660">
        <v>1.6944999999999999</v>
      </c>
      <c r="F47" s="660">
        <v>1.8216000000000001</v>
      </c>
      <c r="G47" s="660">
        <v>1.8083</v>
      </c>
      <c r="H47" s="660">
        <v>2.0766</v>
      </c>
    </row>
    <row r="48" spans="2:8" x14ac:dyDescent="0.25">
      <c r="B48" s="653"/>
      <c r="C48" s="654" t="s">
        <v>31</v>
      </c>
      <c r="D48" s="655"/>
      <c r="E48" s="655"/>
      <c r="F48" s="655"/>
      <c r="G48" s="655"/>
      <c r="H48" s="655"/>
    </row>
    <row r="49" spans="2:8" x14ac:dyDescent="0.25">
      <c r="B49" s="657">
        <v>18</v>
      </c>
      <c r="C49" s="658" t="s">
        <v>888</v>
      </c>
      <c r="D49" s="659">
        <v>2963128.3867959999</v>
      </c>
      <c r="E49" s="659">
        <v>2913136.8535679998</v>
      </c>
      <c r="F49" s="659">
        <v>2820854.8695129999</v>
      </c>
      <c r="G49" s="659">
        <v>2924714.8862379999</v>
      </c>
      <c r="H49" s="659">
        <v>3020273.5040790001</v>
      </c>
    </row>
    <row r="50" spans="2:8" x14ac:dyDescent="0.25">
      <c r="B50" s="657">
        <v>19</v>
      </c>
      <c r="C50" s="658" t="s">
        <v>889</v>
      </c>
      <c r="D50" s="659">
        <v>2183727.2194630001</v>
      </c>
      <c r="E50" s="659">
        <v>2295352.387451</v>
      </c>
      <c r="F50" s="659">
        <v>2188398.692148</v>
      </c>
      <c r="G50" s="659">
        <v>2060975.2881839999</v>
      </c>
      <c r="H50" s="659">
        <v>2091805.571279</v>
      </c>
    </row>
    <row r="51" spans="2:8" x14ac:dyDescent="0.25">
      <c r="B51" s="657">
        <v>20</v>
      </c>
      <c r="C51" s="658" t="s">
        <v>890</v>
      </c>
      <c r="D51" s="660">
        <v>1.356913</v>
      </c>
      <c r="E51" s="660">
        <v>1.2691460000000001</v>
      </c>
      <c r="F51" s="660">
        <v>1.289004</v>
      </c>
      <c r="G51" s="660">
        <v>1.4190929999999999</v>
      </c>
      <c r="H51" s="660">
        <v>1.4438599999999999</v>
      </c>
    </row>
  </sheetData>
  <sheetProtection algorithmName="SHA-512" hashValue="HnsJarkk1WCBrBx9yJsNEPEc+efHpFFlGho3dLcz3O3X3IC7w4rXfifOStRUTlnEL0JVYdDqRbObiVunvn+vsw==" saltValue="66sxY6tLE5vN/wpF27fQVw==" spinCount="100000" sheet="1" objects="1" scenarios="1"/>
  <mergeCells count="1">
    <mergeCell ref="B2:H2"/>
  </mergeCells>
  <pageMargins left="0.70866141732283472" right="0.70866141732283472" top="0.74803149606299213" bottom="0.74803149606299213" header="0.31496062992125984" footer="0.31496062992125984"/>
  <pageSetup scale="4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7"/>
  <sheetViews>
    <sheetView showGridLines="0" zoomScaleNormal="100" workbookViewId="0">
      <selection activeCell="F10" sqref="F10"/>
    </sheetView>
  </sheetViews>
  <sheetFormatPr defaultRowHeight="27" customHeight="1" x14ac:dyDescent="0.25"/>
  <cols>
    <col min="1" max="1" width="9.140625" style="203"/>
    <col min="2" max="2" width="35.7109375" style="203" customWidth="1"/>
    <col min="3" max="6" width="12.42578125" style="203" customWidth="1"/>
    <col min="7" max="7" width="17.42578125" style="203" customWidth="1"/>
    <col min="8" max="8" width="15.7109375" style="203" customWidth="1"/>
    <col min="9" max="9" width="15.5703125" style="203" customWidth="1"/>
    <col min="10" max="10" width="21.85546875" style="203" customWidth="1"/>
    <col min="11" max="16384" width="9.140625" style="203"/>
  </cols>
  <sheetData>
    <row r="1" spans="1:17" ht="19.5" customHeight="1" thickBot="1" x14ac:dyDescent="0.3">
      <c r="A1" s="4"/>
    </row>
    <row r="2" spans="1:17" s="204" customFormat="1" ht="18.75" thickBot="1" x14ac:dyDescent="0.3">
      <c r="A2" s="203"/>
      <c r="B2" s="1292" t="s">
        <v>459</v>
      </c>
      <c r="C2" s="1293"/>
      <c r="D2" s="1293"/>
      <c r="E2" s="1293"/>
      <c r="F2" s="1293"/>
      <c r="G2" s="1293"/>
      <c r="H2" s="1293"/>
      <c r="I2" s="1293"/>
      <c r="J2" s="1294"/>
    </row>
    <row r="3" spans="1:17" ht="15.75" x14ac:dyDescent="0.25">
      <c r="B3" s="205"/>
      <c r="C3" s="205"/>
      <c r="D3" s="205"/>
      <c r="E3" s="205"/>
      <c r="F3" s="205"/>
      <c r="G3" s="205"/>
      <c r="H3" s="205"/>
      <c r="I3" s="205"/>
      <c r="J3" s="205"/>
      <c r="K3" s="205"/>
      <c r="L3" s="205"/>
      <c r="M3" s="205"/>
      <c r="N3" s="205"/>
      <c r="O3" s="205"/>
      <c r="P3" s="205"/>
      <c r="Q3" s="205"/>
    </row>
    <row r="4" spans="1:17" ht="16.5" thickBot="1" x14ac:dyDescent="0.3">
      <c r="B4" s="205"/>
      <c r="C4" s="205"/>
      <c r="D4" s="205"/>
      <c r="E4" s="205"/>
      <c r="F4" s="205"/>
      <c r="G4" s="205"/>
      <c r="H4" s="205"/>
      <c r="I4" s="205"/>
      <c r="J4" s="205"/>
      <c r="K4" s="205"/>
      <c r="L4" s="205"/>
      <c r="M4" s="205"/>
      <c r="N4" s="205"/>
      <c r="O4" s="205"/>
      <c r="P4" s="205"/>
      <c r="Q4" s="205"/>
    </row>
    <row r="5" spans="1:17" ht="38.25" customHeight="1" thickBot="1" x14ac:dyDescent="0.3">
      <c r="B5" s="206">
        <v>44926</v>
      </c>
      <c r="C5" s="1295" t="s">
        <v>460</v>
      </c>
      <c r="D5" s="1296"/>
      <c r="E5" s="1296"/>
      <c r="F5" s="1297"/>
      <c r="G5" s="1298" t="s">
        <v>461</v>
      </c>
      <c r="H5" s="1299"/>
      <c r="I5" s="1300" t="s">
        <v>462</v>
      </c>
      <c r="J5" s="1301"/>
    </row>
    <row r="6" spans="1:17" ht="15.75" thickBot="1" x14ac:dyDescent="0.3">
      <c r="B6" s="1302" t="s">
        <v>112</v>
      </c>
      <c r="C6" s="1304" t="s">
        <v>463</v>
      </c>
      <c r="D6" s="1306" t="s">
        <v>464</v>
      </c>
      <c r="E6" s="1307"/>
      <c r="F6" s="1308"/>
      <c r="G6" s="1309" t="s">
        <v>465</v>
      </c>
      <c r="H6" s="1309" t="s">
        <v>466</v>
      </c>
      <c r="I6" s="207"/>
      <c r="J6" s="1309" t="s">
        <v>467</v>
      </c>
    </row>
    <row r="7" spans="1:17" ht="39.75" customHeight="1" thickBot="1" x14ac:dyDescent="0.3">
      <c r="B7" s="1303"/>
      <c r="C7" s="1305"/>
      <c r="D7" s="208"/>
      <c r="E7" s="209" t="s">
        <v>468</v>
      </c>
      <c r="F7" s="210" t="s">
        <v>469</v>
      </c>
      <c r="G7" s="1310"/>
      <c r="H7" s="1310"/>
      <c r="I7" s="211"/>
      <c r="J7" s="1311"/>
    </row>
    <row r="8" spans="1:17" ht="15.75" thickBot="1" x14ac:dyDescent="0.3">
      <c r="B8" s="212" t="s">
        <v>470</v>
      </c>
      <c r="C8" s="213">
        <v>84089.910933000006</v>
      </c>
      <c r="D8" s="213">
        <v>26183.405594</v>
      </c>
      <c r="E8" s="213">
        <v>26183.405594</v>
      </c>
      <c r="F8" s="213">
        <v>26175.282547999999</v>
      </c>
      <c r="G8" s="213">
        <v>-3210.8641710000002</v>
      </c>
      <c r="H8" s="213">
        <v>-15378.373364999999</v>
      </c>
      <c r="I8" s="213">
        <v>74469.475728000005</v>
      </c>
      <c r="J8" s="213">
        <v>7262.4804340000001</v>
      </c>
    </row>
    <row r="9" spans="1:17" ht="15.75" thickBot="1" x14ac:dyDescent="0.3">
      <c r="B9" s="214" t="s">
        <v>471</v>
      </c>
      <c r="C9" s="213">
        <v>0</v>
      </c>
      <c r="D9" s="213">
        <v>0</v>
      </c>
      <c r="E9" s="213">
        <v>0</v>
      </c>
      <c r="F9" s="213">
        <v>0</v>
      </c>
      <c r="G9" s="213">
        <v>0</v>
      </c>
      <c r="H9" s="213">
        <v>0</v>
      </c>
      <c r="I9" s="213">
        <v>0</v>
      </c>
      <c r="J9" s="213">
        <v>0</v>
      </c>
    </row>
    <row r="10" spans="1:17" ht="15.75" thickBot="1" x14ac:dyDescent="0.3">
      <c r="B10" s="214" t="s">
        <v>472</v>
      </c>
      <c r="C10" s="213">
        <v>66.492783000000003</v>
      </c>
      <c r="D10" s="213">
        <v>0</v>
      </c>
      <c r="E10" s="213">
        <v>0</v>
      </c>
      <c r="F10" s="213">
        <v>0</v>
      </c>
      <c r="G10" s="213">
        <v>0</v>
      </c>
      <c r="H10" s="213">
        <v>0</v>
      </c>
      <c r="I10" s="213">
        <v>0</v>
      </c>
      <c r="J10" s="213">
        <v>0</v>
      </c>
    </row>
    <row r="11" spans="1:17" ht="15.75" thickBot="1" x14ac:dyDescent="0.3">
      <c r="B11" s="214" t="s">
        <v>473</v>
      </c>
      <c r="C11" s="213">
        <v>0</v>
      </c>
      <c r="D11" s="213">
        <v>0</v>
      </c>
      <c r="E11" s="213">
        <v>0</v>
      </c>
      <c r="F11" s="213">
        <v>0</v>
      </c>
      <c r="G11" s="213">
        <v>0</v>
      </c>
      <c r="H11" s="213">
        <v>0</v>
      </c>
      <c r="I11" s="213">
        <v>0</v>
      </c>
      <c r="J11" s="213">
        <v>0</v>
      </c>
    </row>
    <row r="12" spans="1:17" ht="15.75" thickBot="1" x14ac:dyDescent="0.3">
      <c r="B12" s="214" t="s">
        <v>474</v>
      </c>
      <c r="C12" s="213">
        <v>0</v>
      </c>
      <c r="D12" s="213">
        <v>0</v>
      </c>
      <c r="E12" s="213">
        <v>0</v>
      </c>
      <c r="F12" s="213">
        <v>0</v>
      </c>
      <c r="G12" s="213">
        <v>0</v>
      </c>
      <c r="H12" s="213">
        <v>0</v>
      </c>
      <c r="I12" s="213">
        <v>0</v>
      </c>
      <c r="J12" s="213">
        <v>0</v>
      </c>
    </row>
    <row r="13" spans="1:17" ht="15.75" thickBot="1" x14ac:dyDescent="0.3">
      <c r="B13" s="214" t="s">
        <v>475</v>
      </c>
      <c r="C13" s="213">
        <v>67351.497134999998</v>
      </c>
      <c r="D13" s="213">
        <v>23558.286018999999</v>
      </c>
      <c r="E13" s="213">
        <v>23558.286018999999</v>
      </c>
      <c r="F13" s="213">
        <v>23550.162972999999</v>
      </c>
      <c r="G13" s="213">
        <v>-1871.7971829999999</v>
      </c>
      <c r="H13" s="213">
        <v>-13634.748033</v>
      </c>
      <c r="I13" s="213">
        <v>59664.265845000002</v>
      </c>
      <c r="J13" s="213">
        <v>6448.4879220000003</v>
      </c>
    </row>
    <row r="14" spans="1:17" ht="15.75" thickBot="1" x14ac:dyDescent="0.3">
      <c r="B14" s="214" t="s">
        <v>476</v>
      </c>
      <c r="C14" s="213">
        <v>16671.921015</v>
      </c>
      <c r="D14" s="213">
        <v>2625.1195750000002</v>
      </c>
      <c r="E14" s="213">
        <v>2625.1195750000002</v>
      </c>
      <c r="F14" s="213">
        <v>2625.1195750000002</v>
      </c>
      <c r="G14" s="213">
        <v>-1339.066988</v>
      </c>
      <c r="H14" s="213">
        <v>-1743.6253320000001</v>
      </c>
      <c r="I14" s="213">
        <v>14805.209883</v>
      </c>
      <c r="J14" s="213">
        <v>813.99251200000003</v>
      </c>
    </row>
    <row r="15" spans="1:17" ht="15.75" thickBot="1" x14ac:dyDescent="0.3">
      <c r="B15" s="215" t="s">
        <v>435</v>
      </c>
      <c r="C15" s="213">
        <v>0</v>
      </c>
      <c r="D15" s="213">
        <v>0</v>
      </c>
      <c r="E15" s="213">
        <v>0</v>
      </c>
      <c r="F15" s="213">
        <v>0</v>
      </c>
      <c r="G15" s="213">
        <v>0</v>
      </c>
      <c r="H15" s="213">
        <v>0</v>
      </c>
      <c r="I15" s="213">
        <v>0</v>
      </c>
      <c r="J15" s="213">
        <v>0</v>
      </c>
    </row>
    <row r="16" spans="1:17" ht="15.75" thickBot="1" x14ac:dyDescent="0.3">
      <c r="B16" s="215" t="s">
        <v>477</v>
      </c>
      <c r="C16" s="213">
        <v>539.48340900000005</v>
      </c>
      <c r="D16" s="213">
        <v>549.19095600000003</v>
      </c>
      <c r="E16" s="213">
        <v>549.19095600000003</v>
      </c>
      <c r="F16" s="213">
        <v>549.19095600000003</v>
      </c>
      <c r="G16" s="213">
        <v>0</v>
      </c>
      <c r="H16" s="213">
        <v>0</v>
      </c>
      <c r="I16" s="213">
        <v>0</v>
      </c>
      <c r="J16" s="213">
        <v>0</v>
      </c>
    </row>
    <row r="17" spans="2:10" ht="15.75" thickBot="1" x14ac:dyDescent="0.3">
      <c r="B17" s="216" t="s">
        <v>262</v>
      </c>
      <c r="C17" s="217">
        <v>84629.394342</v>
      </c>
      <c r="D17" s="217">
        <v>26732.596549999998</v>
      </c>
      <c r="E17" s="217">
        <v>26732.596549999998</v>
      </c>
      <c r="F17" s="217">
        <v>26724.473503999998</v>
      </c>
      <c r="G17" s="217">
        <v>-3210.8641710000002</v>
      </c>
      <c r="H17" s="217">
        <v>-15378.373364999999</v>
      </c>
      <c r="I17" s="217">
        <v>74469.475728000005</v>
      </c>
      <c r="J17" s="217">
        <v>7262.4804340000001</v>
      </c>
    </row>
  </sheetData>
  <sheetProtection algorithmName="SHA-512" hashValue="9lFjZFcTzbEMcOVnniGZPDyJBAE9N6A0uiZCGoqEstcDdIcrPeg8v7N363Gu6x30GVFmWvnhhep2pizruvIE+w==" saltValue="wLP9LpMxa4GpfGG23J7DCA=="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78"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130" zoomScaleNormal="130" workbookViewId="0">
      <selection activeCell="C7" sqref="C7"/>
    </sheetView>
  </sheetViews>
  <sheetFormatPr defaultColWidth="9.140625" defaultRowHeight="28.5" customHeight="1" x14ac:dyDescent="0.25"/>
  <cols>
    <col min="1" max="1" width="9.140625" style="85"/>
    <col min="2" max="2" width="33" style="85" customWidth="1"/>
    <col min="3" max="3" width="30.85546875" style="85" customWidth="1"/>
    <col min="4" max="5" width="9.140625" style="85"/>
    <col min="6" max="6" width="28.5703125" style="85" bestFit="1" customWidth="1"/>
    <col min="7" max="16384" width="9.140625" style="85"/>
  </cols>
  <sheetData>
    <row r="1" spans="1:12" ht="28.5" customHeight="1" thickBot="1" x14ac:dyDescent="0.3">
      <c r="A1" s="4"/>
    </row>
    <row r="2" spans="1:12" ht="18.75" thickBot="1" x14ac:dyDescent="0.3">
      <c r="B2" s="1292" t="s">
        <v>478</v>
      </c>
      <c r="C2" s="1294"/>
      <c r="G2" s="1312"/>
      <c r="H2" s="1312"/>
      <c r="I2" s="1312"/>
      <c r="J2" s="1312"/>
      <c r="K2" s="1312"/>
      <c r="L2" s="1312"/>
    </row>
    <row r="3" spans="1:12" ht="28.5" customHeight="1" x14ac:dyDescent="0.25">
      <c r="B3" s="1312"/>
      <c r="C3" s="1312"/>
      <c r="D3" s="1312"/>
      <c r="E3" s="1312"/>
      <c r="F3" s="218"/>
      <c r="G3" s="1312"/>
      <c r="H3" s="1312"/>
      <c r="I3" s="218"/>
    </row>
    <row r="4" spans="1:12" ht="28.5" customHeight="1" thickBot="1" x14ac:dyDescent="0.3">
      <c r="B4" s="219">
        <v>44926</v>
      </c>
    </row>
    <row r="5" spans="1:12" ht="28.5" customHeight="1" thickBot="1" x14ac:dyDescent="0.3">
      <c r="B5" s="220" t="s">
        <v>112</v>
      </c>
      <c r="C5" s="209" t="s">
        <v>479</v>
      </c>
    </row>
    <row r="6" spans="1:12" ht="28.5" customHeight="1" x14ac:dyDescent="0.25">
      <c r="B6" s="221" t="s">
        <v>480</v>
      </c>
      <c r="C6" s="222">
        <v>202.872682</v>
      </c>
    </row>
    <row r="7" spans="1:12" ht="32.25" thickBot="1" x14ac:dyDescent="0.3">
      <c r="B7" s="223" t="s">
        <v>481</v>
      </c>
      <c r="C7" s="224">
        <v>20636.906175</v>
      </c>
    </row>
  </sheetData>
  <sheetProtection algorithmName="SHA-512" hashValue="ZizLUR7IlYsBdyw2g6W1tb28Pz593I253cOZhURqig+y9J+fgsvEeL9hivIXzN57zOqKS0bLyHH4hFK+rlDLgg==" saltValue="Jw3lkhOrdevyZczKYjlZrA==" spinCount="100000" sheet="1" objects="1" scenarios="1"/>
  <mergeCells count="6">
    <mergeCell ref="B2:C2"/>
    <mergeCell ref="G2:H2"/>
    <mergeCell ref="I2:J2"/>
    <mergeCell ref="K2:L2"/>
    <mergeCell ref="B3:E3"/>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zoomScaleNormal="100" workbookViewId="0">
      <selection activeCell="H17" sqref="H17"/>
    </sheetView>
  </sheetViews>
  <sheetFormatPr defaultColWidth="9.140625" defaultRowHeight="14.25" x14ac:dyDescent="0.2"/>
  <cols>
    <col min="1" max="2" width="9.140625" style="225"/>
    <col min="3" max="3" width="19" style="225" customWidth="1"/>
    <col min="4" max="4" width="8.28515625" style="225" bestFit="1" customWidth="1"/>
    <col min="5" max="5" width="15.28515625" style="225" bestFit="1" customWidth="1"/>
    <col min="6" max="6" width="12.140625" style="225" bestFit="1" customWidth="1"/>
    <col min="7" max="7" width="6.140625" style="225" bestFit="1" customWidth="1"/>
    <col min="8" max="8" width="19" style="225" bestFit="1" customWidth="1"/>
    <col min="9" max="9" width="12.140625" style="225" bestFit="1" customWidth="1"/>
    <col min="10" max="10" width="11.42578125" style="225" bestFit="1" customWidth="1"/>
    <col min="11" max="13" width="11.28515625" style="225" bestFit="1" customWidth="1"/>
    <col min="14" max="14" width="10.5703125" style="225" bestFit="1" customWidth="1"/>
    <col min="15" max="15" width="12.7109375" style="225" bestFit="1" customWidth="1"/>
    <col min="16" max="16384" width="9.140625" style="225"/>
  </cols>
  <sheetData>
    <row r="1" spans="1:15" ht="15.75" thickBot="1" x14ac:dyDescent="0.3">
      <c r="A1" s="4"/>
    </row>
    <row r="2" spans="1:15" ht="18.75" customHeight="1" thickBot="1" x14ac:dyDescent="0.25">
      <c r="B2" s="1292" t="s">
        <v>482</v>
      </c>
      <c r="C2" s="1293"/>
      <c r="D2" s="1293"/>
      <c r="E2" s="1293"/>
      <c r="F2" s="1293"/>
      <c r="G2" s="1293"/>
      <c r="H2" s="1293"/>
      <c r="I2" s="1293"/>
      <c r="J2" s="1293"/>
      <c r="K2" s="1293"/>
      <c r="L2" s="1293"/>
      <c r="M2" s="1293"/>
      <c r="N2" s="1293"/>
      <c r="O2" s="1294"/>
    </row>
    <row r="3" spans="1:15" x14ac:dyDescent="0.2">
      <c r="B3" s="1314"/>
      <c r="C3" s="1314"/>
      <c r="D3" s="1314"/>
      <c r="E3" s="1314"/>
      <c r="F3" s="1314"/>
      <c r="G3" s="1314"/>
      <c r="H3" s="1314"/>
      <c r="I3" s="1314"/>
      <c r="J3" s="1314"/>
      <c r="K3" s="1314"/>
      <c r="L3" s="1314"/>
      <c r="M3" s="1314"/>
      <c r="N3" s="1314"/>
      <c r="O3" s="1314"/>
    </row>
    <row r="4" spans="1:15" ht="15" x14ac:dyDescent="0.2">
      <c r="B4" s="1313"/>
      <c r="C4" s="1313"/>
      <c r="D4" s="226"/>
      <c r="E4" s="226"/>
      <c r="F4" s="226"/>
      <c r="G4" s="226"/>
      <c r="H4" s="226"/>
      <c r="I4" s="226"/>
      <c r="J4" s="226"/>
      <c r="K4" s="226"/>
      <c r="L4" s="226"/>
      <c r="M4" s="226"/>
      <c r="N4" s="226"/>
      <c r="O4" s="226"/>
    </row>
    <row r="5" spans="1:15" ht="15" x14ac:dyDescent="0.2">
      <c r="B5" s="1313"/>
      <c r="C5" s="1313"/>
      <c r="D5" s="226"/>
      <c r="E5" s="226"/>
      <c r="F5" s="226"/>
      <c r="G5" s="226"/>
      <c r="H5" s="226"/>
      <c r="I5" s="226"/>
      <c r="J5" s="226"/>
      <c r="K5" s="226"/>
      <c r="L5" s="226"/>
      <c r="M5" s="226"/>
      <c r="N5" s="226"/>
      <c r="O5" s="226"/>
    </row>
    <row r="6" spans="1:15" ht="15" x14ac:dyDescent="0.2">
      <c r="B6" s="1313"/>
      <c r="C6" s="1313"/>
      <c r="D6" s="226"/>
      <c r="E6" s="226"/>
      <c r="F6" s="226"/>
      <c r="G6" s="226"/>
      <c r="H6" s="226"/>
      <c r="I6" s="226"/>
      <c r="J6" s="226"/>
      <c r="K6" s="226"/>
      <c r="L6" s="226"/>
      <c r="M6" s="226"/>
      <c r="N6" s="226"/>
      <c r="O6" s="226"/>
    </row>
    <row r="7" spans="1:15" ht="15.75" thickBot="1" x14ac:dyDescent="0.25">
      <c r="B7" s="1313"/>
      <c r="C7" s="1313"/>
      <c r="D7" s="226"/>
      <c r="E7" s="227"/>
      <c r="F7" s="227"/>
      <c r="G7" s="227"/>
      <c r="H7" s="227"/>
      <c r="I7" s="227"/>
      <c r="J7" s="227"/>
      <c r="K7" s="227"/>
      <c r="L7" s="227"/>
      <c r="M7" s="227"/>
      <c r="N7" s="227"/>
      <c r="O7" s="227"/>
    </row>
    <row r="8" spans="1:15" ht="15" thickBot="1" x14ac:dyDescent="0.25">
      <c r="B8" s="1317">
        <v>44926</v>
      </c>
      <c r="C8" s="1318"/>
      <c r="D8" s="1319" t="s">
        <v>483</v>
      </c>
      <c r="E8" s="1320"/>
      <c r="F8" s="1320"/>
      <c r="G8" s="1320"/>
      <c r="H8" s="1320"/>
      <c r="I8" s="1320"/>
      <c r="J8" s="1320"/>
      <c r="K8" s="1320"/>
      <c r="L8" s="1320"/>
      <c r="M8" s="1320"/>
      <c r="N8" s="1320"/>
      <c r="O8" s="1321"/>
    </row>
    <row r="9" spans="1:15" ht="15" customHeight="1" thickBot="1" x14ac:dyDescent="0.25">
      <c r="B9" s="1322" t="s">
        <v>112</v>
      </c>
      <c r="C9" s="1323"/>
      <c r="D9" s="1326" t="s">
        <v>484</v>
      </c>
      <c r="E9" s="1327"/>
      <c r="F9" s="1327"/>
      <c r="G9" s="1328" t="s">
        <v>485</v>
      </c>
      <c r="H9" s="1329"/>
      <c r="I9" s="1329"/>
      <c r="J9" s="1329"/>
      <c r="K9" s="1329"/>
      <c r="L9" s="1329"/>
      <c r="M9" s="1329"/>
      <c r="N9" s="1329"/>
      <c r="O9" s="1330"/>
    </row>
    <row r="10" spans="1:15" ht="36" customHeight="1" thickBot="1" x14ac:dyDescent="0.25">
      <c r="B10" s="1324"/>
      <c r="C10" s="1325"/>
      <c r="D10" s="228"/>
      <c r="E10" s="209" t="s">
        <v>486</v>
      </c>
      <c r="F10" s="209" t="s">
        <v>487</v>
      </c>
      <c r="G10" s="229"/>
      <c r="H10" s="230" t="s">
        <v>488</v>
      </c>
      <c r="I10" s="230" t="s">
        <v>489</v>
      </c>
      <c r="J10" s="230" t="s">
        <v>490</v>
      </c>
      <c r="K10" s="230" t="s">
        <v>491</v>
      </c>
      <c r="L10" s="230" t="s">
        <v>492</v>
      </c>
      <c r="M10" s="230" t="s">
        <v>493</v>
      </c>
      <c r="N10" s="230" t="s">
        <v>494</v>
      </c>
      <c r="O10" s="231" t="s">
        <v>495</v>
      </c>
    </row>
    <row r="11" spans="1:15" ht="22.5" customHeight="1" thickBot="1" x14ac:dyDescent="0.25">
      <c r="B11" s="1331" t="s">
        <v>496</v>
      </c>
      <c r="C11" s="1332"/>
      <c r="D11" s="232">
        <v>843213.54785600002</v>
      </c>
      <c r="E11" s="232">
        <v>843213.54785600002</v>
      </c>
      <c r="F11" s="232">
        <v>0</v>
      </c>
      <c r="G11" s="232">
        <v>0</v>
      </c>
      <c r="H11" s="232">
        <v>0</v>
      </c>
      <c r="I11" s="232">
        <v>0</v>
      </c>
      <c r="J11" s="232">
        <v>0</v>
      </c>
      <c r="K11" s="232">
        <v>0</v>
      </c>
      <c r="L11" s="232">
        <v>0</v>
      </c>
      <c r="M11" s="232">
        <v>0</v>
      </c>
      <c r="N11" s="232">
        <v>0</v>
      </c>
      <c r="O11" s="232">
        <v>0</v>
      </c>
    </row>
    <row r="12" spans="1:15" ht="15" thickBot="1" x14ac:dyDescent="0.25">
      <c r="B12" s="1331" t="s">
        <v>470</v>
      </c>
      <c r="C12" s="1332"/>
      <c r="D12" s="233">
        <v>2848881.8601270001</v>
      </c>
      <c r="E12" s="233">
        <v>2845905.0699669998</v>
      </c>
      <c r="F12" s="233">
        <v>2976.79016</v>
      </c>
      <c r="G12" s="233">
        <v>51230.065858000002</v>
      </c>
      <c r="H12" s="233">
        <v>41388.254786999998</v>
      </c>
      <c r="I12" s="233">
        <v>1115.2662809999999</v>
      </c>
      <c r="J12" s="233">
        <v>1662.2996920000001</v>
      </c>
      <c r="K12" s="233">
        <v>2229.1225119999999</v>
      </c>
      <c r="L12" s="233">
        <v>4311.1446539999997</v>
      </c>
      <c r="M12" s="233">
        <v>179.15081699999999</v>
      </c>
      <c r="N12" s="233">
        <v>344.82711499999999</v>
      </c>
      <c r="O12" s="233">
        <v>51230.065858000002</v>
      </c>
    </row>
    <row r="13" spans="1:15" x14ac:dyDescent="0.2">
      <c r="B13" s="1333" t="s">
        <v>497</v>
      </c>
      <c r="C13" s="1334"/>
      <c r="D13" s="234">
        <v>210803.83685600001</v>
      </c>
      <c r="E13" s="234">
        <v>210803.83685600001</v>
      </c>
      <c r="F13" s="234">
        <v>0</v>
      </c>
      <c r="G13" s="234">
        <v>0</v>
      </c>
      <c r="H13" s="234">
        <v>0</v>
      </c>
      <c r="I13" s="234">
        <v>0</v>
      </c>
      <c r="J13" s="234">
        <v>0</v>
      </c>
      <c r="K13" s="234">
        <v>0</v>
      </c>
      <c r="L13" s="234">
        <v>0</v>
      </c>
      <c r="M13" s="234">
        <v>0</v>
      </c>
      <c r="N13" s="234">
        <v>0</v>
      </c>
      <c r="O13" s="234">
        <v>0</v>
      </c>
    </row>
    <row r="14" spans="1:15" x14ac:dyDescent="0.2">
      <c r="B14" s="1315" t="s">
        <v>498</v>
      </c>
      <c r="C14" s="1316"/>
      <c r="D14" s="235">
        <v>149236.46101599999</v>
      </c>
      <c r="E14" s="235">
        <v>149236.46101599999</v>
      </c>
      <c r="F14" s="235">
        <v>0</v>
      </c>
      <c r="G14" s="235">
        <v>176.52366599999999</v>
      </c>
      <c r="H14" s="235">
        <v>6.9704480000000002</v>
      </c>
      <c r="I14" s="235">
        <v>0</v>
      </c>
      <c r="J14" s="235">
        <v>0</v>
      </c>
      <c r="K14" s="235">
        <v>169.55321799999999</v>
      </c>
      <c r="L14" s="235">
        <v>0</v>
      </c>
      <c r="M14" s="235">
        <v>0</v>
      </c>
      <c r="N14" s="235">
        <v>0</v>
      </c>
      <c r="O14" s="235">
        <v>176.52366599999999</v>
      </c>
    </row>
    <row r="15" spans="1:15" x14ac:dyDescent="0.2">
      <c r="B15" s="1315" t="s">
        <v>499</v>
      </c>
      <c r="C15" s="1316"/>
      <c r="D15" s="235">
        <v>521594.096754</v>
      </c>
      <c r="E15" s="235">
        <v>521594.096754</v>
      </c>
      <c r="F15" s="235">
        <v>0</v>
      </c>
      <c r="G15" s="235">
        <v>0</v>
      </c>
      <c r="H15" s="235">
        <v>0</v>
      </c>
      <c r="I15" s="235">
        <v>0</v>
      </c>
      <c r="J15" s="235">
        <v>0</v>
      </c>
      <c r="K15" s="235">
        <v>0</v>
      </c>
      <c r="L15" s="235">
        <v>0</v>
      </c>
      <c r="M15" s="235">
        <v>0</v>
      </c>
      <c r="N15" s="235">
        <v>0</v>
      </c>
      <c r="O15" s="235">
        <v>0</v>
      </c>
    </row>
    <row r="16" spans="1:15" x14ac:dyDescent="0.2">
      <c r="B16" s="1315" t="s">
        <v>500</v>
      </c>
      <c r="C16" s="1316"/>
      <c r="D16" s="235">
        <v>100589.44616000001</v>
      </c>
      <c r="E16" s="235">
        <v>100589.44616000001</v>
      </c>
      <c r="F16" s="235">
        <v>0</v>
      </c>
      <c r="G16" s="235">
        <v>187.666214</v>
      </c>
      <c r="H16" s="235">
        <v>3.6774000000000001E-2</v>
      </c>
      <c r="I16" s="235">
        <v>0</v>
      </c>
      <c r="J16" s="235">
        <v>1.244926</v>
      </c>
      <c r="K16" s="235">
        <v>0</v>
      </c>
      <c r="L16" s="235">
        <v>186.384514</v>
      </c>
      <c r="M16" s="235">
        <v>0</v>
      </c>
      <c r="N16" s="235">
        <v>0</v>
      </c>
      <c r="O16" s="235">
        <v>187.666214</v>
      </c>
    </row>
    <row r="17" spans="2:15" x14ac:dyDescent="0.2">
      <c r="B17" s="1315" t="s">
        <v>501</v>
      </c>
      <c r="C17" s="1316"/>
      <c r="D17" s="235">
        <v>1373927.833694</v>
      </c>
      <c r="E17" s="235">
        <v>1371659.3327500001</v>
      </c>
      <c r="F17" s="235">
        <v>2268.5009439999999</v>
      </c>
      <c r="G17" s="235">
        <v>44599.999352999999</v>
      </c>
      <c r="H17" s="235">
        <v>37877.271618999999</v>
      </c>
      <c r="I17" s="235">
        <v>365.64836600000001</v>
      </c>
      <c r="J17" s="235">
        <v>1211.770289</v>
      </c>
      <c r="K17" s="235">
        <v>1824.3687709999999</v>
      </c>
      <c r="L17" s="235">
        <v>3315.8386839999998</v>
      </c>
      <c r="M17" s="235">
        <v>4.2597180000000003</v>
      </c>
      <c r="N17" s="235">
        <v>0.84190600000000004</v>
      </c>
      <c r="O17" s="235">
        <v>44599.999352999999</v>
      </c>
    </row>
    <row r="18" spans="2:15" x14ac:dyDescent="0.2">
      <c r="B18" s="1335" t="s">
        <v>502</v>
      </c>
      <c r="C18" s="1336"/>
      <c r="D18" s="235">
        <v>454198.85013500002</v>
      </c>
      <c r="E18" s="235">
        <v>452072.17908700003</v>
      </c>
      <c r="F18" s="235">
        <v>2126.6710480000002</v>
      </c>
      <c r="G18" s="235">
        <v>20160.912233999999</v>
      </c>
      <c r="H18" s="235">
        <v>16635.760651000001</v>
      </c>
      <c r="I18" s="235">
        <v>297.50825800000001</v>
      </c>
      <c r="J18" s="235">
        <v>820.98689400000001</v>
      </c>
      <c r="K18" s="235">
        <v>195.01401799999999</v>
      </c>
      <c r="L18" s="235">
        <v>2207.2323729999998</v>
      </c>
      <c r="M18" s="235">
        <v>3.5681340000000001</v>
      </c>
      <c r="N18" s="235">
        <v>0.84190600000000004</v>
      </c>
      <c r="O18" s="235">
        <v>20160.912233999999</v>
      </c>
    </row>
    <row r="19" spans="2:15" ht="15" thickBot="1" x14ac:dyDescent="0.25">
      <c r="B19" s="1337" t="s">
        <v>503</v>
      </c>
      <c r="C19" s="1338"/>
      <c r="D19" s="235">
        <v>492730.18564699998</v>
      </c>
      <c r="E19" s="235">
        <v>492021.89643099997</v>
      </c>
      <c r="F19" s="235">
        <v>708.28921600000001</v>
      </c>
      <c r="G19" s="235">
        <v>6265.8766249999999</v>
      </c>
      <c r="H19" s="235">
        <v>3503.975946</v>
      </c>
      <c r="I19" s="235">
        <v>749.61791500000004</v>
      </c>
      <c r="J19" s="235">
        <v>449.28447699999998</v>
      </c>
      <c r="K19" s="235">
        <v>235.200523</v>
      </c>
      <c r="L19" s="235">
        <v>808.92145600000003</v>
      </c>
      <c r="M19" s="235">
        <v>174.891099</v>
      </c>
      <c r="N19" s="235">
        <v>343.985209</v>
      </c>
      <c r="O19" s="235">
        <v>6265.8766249999999</v>
      </c>
    </row>
    <row r="20" spans="2:15" ht="15" thickBot="1" x14ac:dyDescent="0.25">
      <c r="B20" s="1331" t="s">
        <v>435</v>
      </c>
      <c r="C20" s="1332"/>
      <c r="D20" s="233">
        <v>813363.96646699996</v>
      </c>
      <c r="E20" s="233">
        <v>813363.96646699996</v>
      </c>
      <c r="F20" s="233">
        <v>0</v>
      </c>
      <c r="G20" s="233">
        <v>0</v>
      </c>
      <c r="H20" s="233">
        <v>0</v>
      </c>
      <c r="I20" s="233">
        <v>0</v>
      </c>
      <c r="J20" s="233">
        <v>0</v>
      </c>
      <c r="K20" s="233">
        <v>0</v>
      </c>
      <c r="L20" s="233">
        <v>0</v>
      </c>
      <c r="M20" s="233">
        <v>0</v>
      </c>
      <c r="N20" s="233">
        <v>0</v>
      </c>
      <c r="O20" s="233">
        <v>0</v>
      </c>
    </row>
    <row r="21" spans="2:15" x14ac:dyDescent="0.2">
      <c r="B21" s="1333" t="s">
        <v>497</v>
      </c>
      <c r="C21" s="1334"/>
      <c r="D21" s="235">
        <v>0</v>
      </c>
      <c r="E21" s="235">
        <v>0</v>
      </c>
      <c r="F21" s="235">
        <v>0</v>
      </c>
      <c r="G21" s="235">
        <v>0</v>
      </c>
      <c r="H21" s="235">
        <v>0</v>
      </c>
      <c r="I21" s="235">
        <v>0</v>
      </c>
      <c r="J21" s="235">
        <v>0</v>
      </c>
      <c r="K21" s="235">
        <v>0</v>
      </c>
      <c r="L21" s="235">
        <v>0</v>
      </c>
      <c r="M21" s="235">
        <v>0</v>
      </c>
      <c r="N21" s="235">
        <v>0</v>
      </c>
      <c r="O21" s="235">
        <v>0</v>
      </c>
    </row>
    <row r="22" spans="2:15" x14ac:dyDescent="0.2">
      <c r="B22" s="1315" t="s">
        <v>498</v>
      </c>
      <c r="C22" s="1316"/>
      <c r="D22" s="235">
        <v>610672.85817799997</v>
      </c>
      <c r="E22" s="235">
        <v>610672.85817799997</v>
      </c>
      <c r="F22" s="235">
        <v>0</v>
      </c>
      <c r="G22" s="235">
        <v>0</v>
      </c>
      <c r="H22" s="235">
        <v>0</v>
      </c>
      <c r="I22" s="235">
        <v>0</v>
      </c>
      <c r="J22" s="235">
        <v>0</v>
      </c>
      <c r="K22" s="235">
        <v>0</v>
      </c>
      <c r="L22" s="235">
        <v>0</v>
      </c>
      <c r="M22" s="235">
        <v>0</v>
      </c>
      <c r="N22" s="235">
        <v>0</v>
      </c>
      <c r="O22" s="235">
        <v>0</v>
      </c>
    </row>
    <row r="23" spans="2:15" x14ac:dyDescent="0.2">
      <c r="B23" s="1315" t="s">
        <v>499</v>
      </c>
      <c r="C23" s="1316"/>
      <c r="D23" s="235">
        <v>134434.168756</v>
      </c>
      <c r="E23" s="235">
        <v>134434.168756</v>
      </c>
      <c r="F23" s="235">
        <v>0</v>
      </c>
      <c r="G23" s="235">
        <v>0</v>
      </c>
      <c r="H23" s="235">
        <v>0</v>
      </c>
      <c r="I23" s="235">
        <v>0</v>
      </c>
      <c r="J23" s="235">
        <v>0</v>
      </c>
      <c r="K23" s="235">
        <v>0</v>
      </c>
      <c r="L23" s="235">
        <v>0</v>
      </c>
      <c r="M23" s="235">
        <v>0</v>
      </c>
      <c r="N23" s="235">
        <v>0</v>
      </c>
      <c r="O23" s="235">
        <v>0</v>
      </c>
    </row>
    <row r="24" spans="2:15" x14ac:dyDescent="0.2">
      <c r="B24" s="1315" t="s">
        <v>500</v>
      </c>
      <c r="C24" s="1316"/>
      <c r="D24" s="235">
        <v>0</v>
      </c>
      <c r="E24" s="235">
        <v>0</v>
      </c>
      <c r="F24" s="235">
        <v>0</v>
      </c>
      <c r="G24" s="235">
        <v>0</v>
      </c>
      <c r="H24" s="235">
        <v>0</v>
      </c>
      <c r="I24" s="235">
        <v>0</v>
      </c>
      <c r="J24" s="235">
        <v>0</v>
      </c>
      <c r="K24" s="235">
        <v>0</v>
      </c>
      <c r="L24" s="235">
        <v>0</v>
      </c>
      <c r="M24" s="235">
        <v>0</v>
      </c>
      <c r="N24" s="235">
        <v>0</v>
      </c>
      <c r="O24" s="235">
        <v>0</v>
      </c>
    </row>
    <row r="25" spans="2:15" ht="15" thickBot="1" x14ac:dyDescent="0.25">
      <c r="B25" s="1315" t="s">
        <v>501</v>
      </c>
      <c r="C25" s="1316"/>
      <c r="D25" s="235">
        <v>68256.939532999997</v>
      </c>
      <c r="E25" s="235">
        <v>68256.939532999997</v>
      </c>
      <c r="F25" s="235">
        <v>0</v>
      </c>
      <c r="G25" s="235">
        <v>0</v>
      </c>
      <c r="H25" s="235">
        <v>0</v>
      </c>
      <c r="I25" s="235">
        <v>0</v>
      </c>
      <c r="J25" s="235">
        <v>0</v>
      </c>
      <c r="K25" s="235">
        <v>0</v>
      </c>
      <c r="L25" s="235">
        <v>0</v>
      </c>
      <c r="M25" s="235">
        <v>0</v>
      </c>
      <c r="N25" s="235">
        <v>0</v>
      </c>
      <c r="O25" s="235">
        <v>0</v>
      </c>
    </row>
    <row r="26" spans="2:15" ht="15" thickBot="1" x14ac:dyDescent="0.25">
      <c r="B26" s="1331" t="s">
        <v>504</v>
      </c>
      <c r="C26" s="1332"/>
      <c r="D26" s="233">
        <v>1482832.8971309999</v>
      </c>
      <c r="E26" s="236"/>
      <c r="F26" s="237"/>
      <c r="G26" s="233">
        <v>17363.177336000001</v>
      </c>
      <c r="H26" s="237"/>
      <c r="I26" s="237"/>
      <c r="J26" s="237"/>
      <c r="K26" s="237"/>
      <c r="L26" s="237"/>
      <c r="M26" s="237"/>
      <c r="N26" s="237"/>
      <c r="O26" s="233">
        <v>0</v>
      </c>
    </row>
    <row r="27" spans="2:15" x14ac:dyDescent="0.2">
      <c r="B27" s="1333" t="s">
        <v>497</v>
      </c>
      <c r="C27" s="1334"/>
      <c r="D27" s="235">
        <v>0</v>
      </c>
      <c r="E27" s="238"/>
      <c r="F27" s="238"/>
      <c r="G27" s="235">
        <v>0</v>
      </c>
      <c r="H27" s="238"/>
      <c r="I27" s="238"/>
      <c r="J27" s="238"/>
      <c r="K27" s="238"/>
      <c r="L27" s="238"/>
      <c r="M27" s="238"/>
      <c r="N27" s="238"/>
      <c r="O27" s="235">
        <v>0</v>
      </c>
    </row>
    <row r="28" spans="2:15" x14ac:dyDescent="0.2">
      <c r="B28" s="1315" t="s">
        <v>498</v>
      </c>
      <c r="C28" s="1316"/>
      <c r="D28" s="235">
        <v>73924.571813000002</v>
      </c>
      <c r="E28" s="238"/>
      <c r="F28" s="238"/>
      <c r="G28" s="235">
        <v>0</v>
      </c>
      <c r="H28" s="238"/>
      <c r="I28" s="238"/>
      <c r="J28" s="238"/>
      <c r="K28" s="238"/>
      <c r="L28" s="238"/>
      <c r="M28" s="238"/>
      <c r="N28" s="238"/>
      <c r="O28" s="235">
        <v>0</v>
      </c>
    </row>
    <row r="29" spans="2:15" x14ac:dyDescent="0.2">
      <c r="B29" s="1315" t="s">
        <v>499</v>
      </c>
      <c r="C29" s="1316"/>
      <c r="D29" s="235">
        <v>60755.727226000003</v>
      </c>
      <c r="E29" s="238"/>
      <c r="F29" s="238"/>
      <c r="G29" s="235">
        <v>0</v>
      </c>
      <c r="H29" s="238"/>
      <c r="I29" s="238"/>
      <c r="J29" s="238"/>
      <c r="K29" s="238"/>
      <c r="L29" s="238"/>
      <c r="M29" s="238"/>
      <c r="N29" s="238"/>
      <c r="O29" s="235">
        <v>0</v>
      </c>
    </row>
    <row r="30" spans="2:15" x14ac:dyDescent="0.2">
      <c r="B30" s="1315" t="s">
        <v>500</v>
      </c>
      <c r="C30" s="1316"/>
      <c r="D30" s="235">
        <v>57991.203477000003</v>
      </c>
      <c r="E30" s="238"/>
      <c r="F30" s="238"/>
      <c r="G30" s="235">
        <v>0</v>
      </c>
      <c r="H30" s="238"/>
      <c r="I30" s="238"/>
      <c r="J30" s="238"/>
      <c r="K30" s="238"/>
      <c r="L30" s="238"/>
      <c r="M30" s="238"/>
      <c r="N30" s="238"/>
      <c r="O30" s="235">
        <v>0</v>
      </c>
    </row>
    <row r="31" spans="2:15" x14ac:dyDescent="0.2">
      <c r="B31" s="1315" t="s">
        <v>501</v>
      </c>
      <c r="C31" s="1316"/>
      <c r="D31" s="235">
        <v>1269935.724524</v>
      </c>
      <c r="E31" s="238"/>
      <c r="F31" s="238"/>
      <c r="G31" s="235">
        <v>17157.442264000001</v>
      </c>
      <c r="H31" s="238"/>
      <c r="I31" s="238"/>
      <c r="J31" s="238"/>
      <c r="K31" s="238"/>
      <c r="L31" s="238"/>
      <c r="M31" s="238"/>
      <c r="N31" s="238"/>
      <c r="O31" s="235">
        <v>0</v>
      </c>
    </row>
    <row r="32" spans="2:15" ht="15" thickBot="1" x14ac:dyDescent="0.25">
      <c r="B32" s="1337" t="s">
        <v>503</v>
      </c>
      <c r="C32" s="1338"/>
      <c r="D32" s="239">
        <v>20225.670091</v>
      </c>
      <c r="E32" s="240"/>
      <c r="F32" s="240"/>
      <c r="G32" s="239">
        <v>205.735072</v>
      </c>
      <c r="H32" s="240"/>
      <c r="I32" s="240"/>
      <c r="J32" s="240"/>
      <c r="K32" s="240"/>
      <c r="L32" s="240"/>
      <c r="M32" s="240"/>
      <c r="N32" s="240"/>
      <c r="O32" s="239">
        <v>0</v>
      </c>
    </row>
    <row r="33" spans="2:15" ht="15" thickBot="1" x14ac:dyDescent="0.25">
      <c r="B33" s="1340" t="s">
        <v>262</v>
      </c>
      <c r="C33" s="1341"/>
      <c r="D33" s="241">
        <v>5988292.2715809997</v>
      </c>
      <c r="E33" s="242">
        <v>4502482.5842899997</v>
      </c>
      <c r="F33" s="242">
        <v>2976.79016</v>
      </c>
      <c r="G33" s="242">
        <v>68593.24319400001</v>
      </c>
      <c r="H33" s="242">
        <v>41388.254786999998</v>
      </c>
      <c r="I33" s="242">
        <v>1115.2662809999999</v>
      </c>
      <c r="J33" s="242">
        <v>1662.2996920000001</v>
      </c>
      <c r="K33" s="242">
        <v>2229.1225119999999</v>
      </c>
      <c r="L33" s="242">
        <v>4311.1446539999997</v>
      </c>
      <c r="M33" s="242">
        <v>179.15081699999999</v>
      </c>
      <c r="N33" s="242">
        <v>344.82711499999999</v>
      </c>
      <c r="O33" s="242">
        <v>51230.065858000002</v>
      </c>
    </row>
    <row r="34" spans="2:15" ht="15" x14ac:dyDescent="0.2">
      <c r="B34" s="243"/>
      <c r="C34" s="243"/>
      <c r="D34" s="243"/>
      <c r="E34" s="243"/>
      <c r="F34" s="243"/>
      <c r="G34" s="243"/>
      <c r="H34" s="243"/>
      <c r="I34" s="243"/>
      <c r="J34" s="243"/>
      <c r="K34" s="244"/>
      <c r="L34" s="244"/>
      <c r="M34" s="244"/>
      <c r="N34" s="244"/>
      <c r="O34" s="244"/>
    </row>
    <row r="35" spans="2:15" ht="15" x14ac:dyDescent="0.2">
      <c r="B35" s="245"/>
      <c r="C35" s="1342"/>
      <c r="D35" s="1342"/>
      <c r="E35" s="1342"/>
      <c r="F35" s="245"/>
      <c r="G35" s="245"/>
      <c r="H35" s="245"/>
      <c r="I35" s="245"/>
      <c r="J35" s="245"/>
      <c r="K35" s="226"/>
      <c r="L35" s="226"/>
      <c r="M35" s="226"/>
      <c r="N35" s="226"/>
      <c r="O35" s="226"/>
    </row>
    <row r="36" spans="2:15" ht="15" x14ac:dyDescent="0.2">
      <c r="B36" s="1343"/>
      <c r="C36" s="1343"/>
      <c r="D36" s="1343"/>
      <c r="E36" s="1343"/>
      <c r="F36" s="1343"/>
      <c r="G36" s="1343"/>
      <c r="H36" s="1343"/>
      <c r="I36" s="1343"/>
      <c r="J36" s="1343"/>
      <c r="K36" s="245"/>
      <c r="L36" s="226"/>
      <c r="M36" s="226"/>
      <c r="N36" s="226"/>
      <c r="O36" s="226"/>
    </row>
    <row r="37" spans="2:15" x14ac:dyDescent="0.2">
      <c r="B37" s="1339"/>
      <c r="C37" s="1339"/>
      <c r="D37" s="1339"/>
      <c r="E37" s="1339"/>
      <c r="F37" s="1339"/>
      <c r="G37" s="1339"/>
      <c r="H37" s="1339"/>
      <c r="I37" s="1339"/>
      <c r="J37" s="1339"/>
      <c r="K37" s="1339"/>
      <c r="L37" s="1339"/>
      <c r="M37" s="1339"/>
      <c r="N37" s="1339"/>
      <c r="O37" s="1339"/>
    </row>
    <row r="38" spans="2:15" x14ac:dyDescent="0.2">
      <c r="B38" s="1339"/>
      <c r="C38" s="1339"/>
      <c r="D38" s="1339"/>
      <c r="E38" s="1339"/>
      <c r="F38" s="1339"/>
      <c r="G38" s="1339"/>
      <c r="H38" s="1339"/>
      <c r="I38" s="1339"/>
      <c r="J38" s="1339"/>
      <c r="K38" s="1339"/>
      <c r="L38" s="1339"/>
      <c r="M38" s="1339"/>
      <c r="N38" s="1339"/>
      <c r="O38" s="1339"/>
    </row>
    <row r="39" spans="2:15" x14ac:dyDescent="0.2">
      <c r="B39" s="1344"/>
      <c r="C39" s="1344"/>
      <c r="D39" s="1344"/>
      <c r="E39" s="1344"/>
      <c r="F39" s="1344"/>
      <c r="G39" s="1344"/>
      <c r="H39" s="1344"/>
      <c r="I39" s="1344"/>
      <c r="J39" s="1344"/>
      <c r="K39" s="1344"/>
      <c r="L39" s="1344"/>
      <c r="M39" s="1344"/>
      <c r="N39" s="1344"/>
      <c r="O39" s="1344"/>
    </row>
    <row r="40" spans="2:15" x14ac:dyDescent="0.2">
      <c r="B40" s="1339"/>
      <c r="C40" s="1339"/>
      <c r="D40" s="1339"/>
      <c r="E40" s="1339"/>
      <c r="F40" s="1339"/>
      <c r="G40" s="1339"/>
      <c r="H40" s="1339"/>
      <c r="I40" s="1339"/>
      <c r="J40" s="1339"/>
      <c r="K40" s="1339"/>
      <c r="L40" s="1339"/>
      <c r="M40" s="1339"/>
      <c r="N40" s="1339"/>
      <c r="O40" s="1339"/>
    </row>
    <row r="41" spans="2:15" x14ac:dyDescent="0.2">
      <c r="B41" s="1339"/>
      <c r="C41" s="1339"/>
      <c r="D41" s="1339"/>
      <c r="E41" s="1339"/>
      <c r="F41" s="1339"/>
      <c r="G41" s="1339"/>
      <c r="H41" s="1339"/>
      <c r="I41" s="1339"/>
      <c r="J41" s="1339"/>
      <c r="K41" s="1339"/>
      <c r="L41" s="1339"/>
      <c r="M41" s="1339"/>
      <c r="N41" s="1339"/>
      <c r="O41" s="1339"/>
    </row>
    <row r="42" spans="2:15" x14ac:dyDescent="0.2">
      <c r="B42" s="1339"/>
      <c r="C42" s="1339"/>
      <c r="D42" s="1339"/>
      <c r="E42" s="1339"/>
      <c r="F42" s="1339"/>
      <c r="G42" s="1339"/>
      <c r="H42" s="1339"/>
      <c r="I42" s="1339"/>
      <c r="J42" s="1339"/>
      <c r="K42" s="1339"/>
      <c r="L42" s="1339"/>
      <c r="M42" s="1339"/>
      <c r="N42" s="1339"/>
      <c r="O42" s="1339"/>
    </row>
    <row r="43" spans="2:15" ht="21" customHeight="1" x14ac:dyDescent="0.2">
      <c r="B43" s="1339"/>
      <c r="C43" s="1339"/>
      <c r="D43" s="1339"/>
      <c r="E43" s="1339"/>
      <c r="F43" s="1339"/>
      <c r="G43" s="1339"/>
      <c r="H43" s="1339"/>
      <c r="I43" s="1339"/>
      <c r="J43" s="1339"/>
      <c r="K43" s="1339"/>
      <c r="L43" s="1339"/>
      <c r="M43" s="1339"/>
      <c r="N43" s="1339"/>
      <c r="O43" s="1339"/>
    </row>
    <row r="44" spans="2:15" ht="15" x14ac:dyDescent="0.2">
      <c r="B44" s="246"/>
      <c r="C44" s="1346"/>
      <c r="D44" s="1346"/>
      <c r="E44" s="1346"/>
      <c r="F44" s="246"/>
      <c r="G44" s="246"/>
      <c r="H44" s="246"/>
      <c r="I44" s="246"/>
      <c r="J44" s="246"/>
      <c r="K44" s="246"/>
      <c r="L44" s="226"/>
      <c r="M44" s="226"/>
      <c r="N44" s="226"/>
      <c r="O44" s="226"/>
    </row>
    <row r="45" spans="2:15" ht="15" x14ac:dyDescent="0.2">
      <c r="B45" s="1343"/>
      <c r="C45" s="1343"/>
      <c r="D45" s="1343"/>
      <c r="E45" s="1343"/>
      <c r="F45" s="1343"/>
      <c r="G45" s="1343"/>
      <c r="H45" s="1343"/>
      <c r="I45" s="1343"/>
      <c r="J45" s="1343"/>
      <c r="K45" s="246"/>
      <c r="L45" s="226"/>
      <c r="M45" s="226"/>
      <c r="N45" s="226"/>
      <c r="O45" s="226"/>
    </row>
    <row r="46" spans="2:15" x14ac:dyDescent="0.2">
      <c r="B46" s="1339"/>
      <c r="C46" s="1339"/>
      <c r="D46" s="1339"/>
      <c r="E46" s="1339"/>
      <c r="F46" s="1339"/>
      <c r="G46" s="1339"/>
      <c r="H46" s="1339"/>
      <c r="I46" s="1339"/>
      <c r="J46" s="1339"/>
      <c r="K46" s="1339"/>
      <c r="L46" s="1339"/>
      <c r="M46" s="1339"/>
      <c r="N46" s="1339"/>
      <c r="O46" s="1339"/>
    </row>
    <row r="47" spans="2:15" x14ac:dyDescent="0.2">
      <c r="B47" s="1347"/>
      <c r="C47" s="1347"/>
      <c r="D47" s="1347"/>
      <c r="E47" s="1347"/>
      <c r="F47" s="1347"/>
      <c r="G47" s="1347"/>
      <c r="H47" s="1347"/>
      <c r="I47" s="1347"/>
      <c r="J47" s="1347"/>
      <c r="K47" s="1347"/>
      <c r="L47" s="1347"/>
      <c r="M47" s="1347"/>
      <c r="N47" s="1347"/>
      <c r="O47" s="1347"/>
    </row>
    <row r="48" spans="2:15" ht="21" customHeight="1" x14ac:dyDescent="0.2">
      <c r="B48" s="1345"/>
      <c r="C48" s="1345"/>
      <c r="D48" s="1345"/>
      <c r="E48" s="1345"/>
      <c r="F48" s="1345"/>
      <c r="G48" s="1345"/>
      <c r="H48" s="1345"/>
      <c r="I48" s="1345"/>
      <c r="J48" s="1345"/>
      <c r="K48" s="1345"/>
      <c r="L48" s="1345"/>
      <c r="M48" s="1345"/>
      <c r="N48" s="1345"/>
      <c r="O48" s="1345"/>
    </row>
    <row r="50" spans="2:9" x14ac:dyDescent="0.2">
      <c r="B50" s="1345"/>
      <c r="C50" s="1345"/>
      <c r="D50" s="1345"/>
      <c r="E50" s="1345"/>
      <c r="F50" s="1345"/>
      <c r="G50" s="1345"/>
      <c r="H50" s="1345"/>
      <c r="I50" s="1345"/>
    </row>
  </sheetData>
  <sheetProtection algorithmName="SHA-512" hashValue="o5K3dDrgbXebcjwrFp5lvbbTJOWnhF5jWlUZe45SMnznw+TYJsyT3w0Bwj7c7GOV+zSBW9Ny1YhoEbHprmDcPw==" saltValue="LFhlsxZJmbgygkBlgeuLGA==" spinCount="100000" sheet="1" objects="1" scenarios="1"/>
  <mergeCells count="49">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64"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zoomScaleNormal="100" workbookViewId="0">
      <selection activeCell="F13" sqref="F13"/>
    </sheetView>
  </sheetViews>
  <sheetFormatPr defaultRowHeight="15" x14ac:dyDescent="0.25"/>
  <cols>
    <col min="1" max="1" width="9.140625" style="203"/>
    <col min="2" max="2" width="30.28515625" style="203" customWidth="1"/>
    <col min="3" max="5" width="12.5703125" style="203" customWidth="1"/>
    <col min="6" max="6" width="19" style="203" customWidth="1"/>
    <col min="7" max="7" width="12.42578125" style="203" customWidth="1"/>
    <col min="8" max="8" width="18.42578125" style="203" customWidth="1"/>
    <col min="9" max="9" width="19.140625" style="203" customWidth="1"/>
    <col min="10" max="16384" width="9.140625" style="203"/>
  </cols>
  <sheetData>
    <row r="1" spans="1:9" ht="15.75" thickBot="1" x14ac:dyDescent="0.3">
      <c r="A1" s="4"/>
    </row>
    <row r="2" spans="1:9" s="204" customFormat="1" ht="41.25" customHeight="1" thickBot="1" x14ac:dyDescent="0.3">
      <c r="A2" s="203"/>
      <c r="B2" s="1292" t="s">
        <v>505</v>
      </c>
      <c r="C2" s="1293"/>
      <c r="D2" s="1293"/>
      <c r="E2" s="1293"/>
      <c r="F2" s="1293"/>
      <c r="G2" s="1293"/>
      <c r="H2" s="1293"/>
      <c r="I2" s="1294"/>
    </row>
    <row r="3" spans="1:9" ht="15.75" x14ac:dyDescent="0.25">
      <c r="B3" s="205"/>
      <c r="C3" s="205"/>
      <c r="D3" s="205"/>
      <c r="E3" s="205"/>
      <c r="G3" s="205"/>
      <c r="H3" s="205"/>
      <c r="I3" s="247"/>
    </row>
    <row r="4" spans="1:9" ht="16.5" thickBot="1" x14ac:dyDescent="0.3">
      <c r="B4" s="205"/>
      <c r="C4" s="205"/>
      <c r="D4" s="205"/>
      <c r="E4" s="205"/>
      <c r="F4" s="248"/>
      <c r="G4" s="205"/>
      <c r="H4" s="205"/>
      <c r="I4" s="247"/>
    </row>
    <row r="5" spans="1:9" ht="16.5" customHeight="1" thickBot="1" x14ac:dyDescent="0.3">
      <c r="B5" s="206">
        <v>44926</v>
      </c>
      <c r="C5" s="1306" t="s">
        <v>506</v>
      </c>
      <c r="D5" s="1307"/>
      <c r="E5" s="1307"/>
      <c r="F5" s="1308"/>
      <c r="G5" s="1309" t="s">
        <v>507</v>
      </c>
      <c r="H5" s="1309" t="s">
        <v>508</v>
      </c>
      <c r="I5" s="1309" t="s">
        <v>509</v>
      </c>
    </row>
    <row r="6" spans="1:9" ht="15.75" customHeight="1" thickBot="1" x14ac:dyDescent="0.3">
      <c r="B6" s="1352" t="s">
        <v>112</v>
      </c>
      <c r="C6" s="1348"/>
      <c r="D6" s="1349"/>
      <c r="E6" s="1349"/>
      <c r="F6" s="1350"/>
      <c r="G6" s="1351"/>
      <c r="H6" s="1351"/>
      <c r="I6" s="1351"/>
    </row>
    <row r="7" spans="1:9" ht="25.5" customHeight="1" thickBot="1" x14ac:dyDescent="0.3">
      <c r="B7" s="1353"/>
      <c r="C7" s="207"/>
      <c r="D7" s="1306" t="s">
        <v>510</v>
      </c>
      <c r="E7" s="1308"/>
      <c r="F7" s="1351" t="s">
        <v>511</v>
      </c>
      <c r="G7" s="1351"/>
      <c r="H7" s="1351"/>
      <c r="I7" s="1351"/>
    </row>
    <row r="8" spans="1:9" ht="54.75" customHeight="1" thickBot="1" x14ac:dyDescent="0.3">
      <c r="B8" s="1303"/>
      <c r="C8" s="249"/>
      <c r="D8" s="250"/>
      <c r="E8" s="251" t="s">
        <v>468</v>
      </c>
      <c r="F8" s="1311"/>
      <c r="G8" s="1311"/>
      <c r="H8" s="1311"/>
      <c r="I8" s="1311"/>
    </row>
    <row r="9" spans="1:9" ht="15.75" thickBot="1" x14ac:dyDescent="0.3">
      <c r="B9" s="252" t="s">
        <v>512</v>
      </c>
      <c r="C9" s="242">
        <v>3713475.8924520002</v>
      </c>
      <c r="D9" s="242">
        <v>51230.065858000002</v>
      </c>
      <c r="E9" s="242">
        <v>51230.065858000002</v>
      </c>
      <c r="F9" s="242">
        <v>3634791.876191</v>
      </c>
      <c r="G9" s="242">
        <v>-60746.779245999998</v>
      </c>
      <c r="H9" s="253"/>
      <c r="I9" s="254">
        <v>-6.3292640000000002</v>
      </c>
    </row>
    <row r="10" spans="1:9" x14ac:dyDescent="0.25">
      <c r="B10" s="255" t="s">
        <v>513</v>
      </c>
      <c r="C10" s="235">
        <v>3252940.5254429998</v>
      </c>
      <c r="D10" s="235">
        <v>48713.246851999997</v>
      </c>
      <c r="E10" s="235">
        <v>48713.246851999997</v>
      </c>
      <c r="F10" s="235">
        <v>3174283.8013200001</v>
      </c>
      <c r="G10" s="235">
        <v>-57996.521687</v>
      </c>
      <c r="H10" s="256"/>
      <c r="I10" s="257">
        <v>-6.3292640000000002</v>
      </c>
    </row>
    <row r="11" spans="1:9" x14ac:dyDescent="0.25">
      <c r="B11" s="258" t="s">
        <v>514</v>
      </c>
      <c r="C11" s="235">
        <v>408403.51679199998</v>
      </c>
      <c r="D11" s="235">
        <v>4.8679810000000003</v>
      </c>
      <c r="E11" s="235">
        <v>4.8679810000000003</v>
      </c>
      <c r="F11" s="235">
        <v>408403.51679199998</v>
      </c>
      <c r="G11" s="235">
        <v>-275.81661200000002</v>
      </c>
      <c r="H11" s="259"/>
      <c r="I11" s="260">
        <v>0</v>
      </c>
    </row>
    <row r="12" spans="1:9" x14ac:dyDescent="0.25">
      <c r="B12" s="258" t="s">
        <v>515</v>
      </c>
      <c r="C12" s="235">
        <v>15874.587058999999</v>
      </c>
      <c r="D12" s="235">
        <v>88.42653</v>
      </c>
      <c r="E12" s="235">
        <v>88.42653</v>
      </c>
      <c r="F12" s="235">
        <v>15874.587058999999</v>
      </c>
      <c r="G12" s="235">
        <v>-76.051599999999993</v>
      </c>
      <c r="H12" s="259"/>
      <c r="I12" s="260">
        <v>0</v>
      </c>
    </row>
    <row r="13" spans="1:9" x14ac:dyDescent="0.25">
      <c r="B13" s="258" t="s">
        <v>516</v>
      </c>
      <c r="C13" s="235">
        <v>11062.147937</v>
      </c>
      <c r="D13" s="235">
        <v>3.6631</v>
      </c>
      <c r="E13" s="235">
        <v>3.6631</v>
      </c>
      <c r="F13" s="235">
        <v>11062.147937</v>
      </c>
      <c r="G13" s="235">
        <v>-206.66090800000001</v>
      </c>
      <c r="H13" s="259"/>
      <c r="I13" s="260">
        <v>0</v>
      </c>
    </row>
    <row r="14" spans="1:9" x14ac:dyDescent="0.25">
      <c r="B14" s="258" t="s">
        <v>517</v>
      </c>
      <c r="C14" s="235">
        <v>8046.473911</v>
      </c>
      <c r="D14" s="235">
        <v>0.36985200000000001</v>
      </c>
      <c r="E14" s="235">
        <v>0.36985200000000001</v>
      </c>
      <c r="F14" s="235">
        <v>8046.473911</v>
      </c>
      <c r="G14" s="235">
        <v>-11.692216</v>
      </c>
      <c r="H14" s="259"/>
      <c r="I14" s="260">
        <v>0</v>
      </c>
    </row>
    <row r="15" spans="1:9" x14ac:dyDescent="0.25">
      <c r="B15" s="258" t="s">
        <v>518</v>
      </c>
      <c r="C15" s="235">
        <v>4465.9662559999997</v>
      </c>
      <c r="D15" s="235">
        <v>0.20613300000000001</v>
      </c>
      <c r="E15" s="235">
        <v>0.20613300000000001</v>
      </c>
      <c r="F15" s="235">
        <v>4465.9662559999997</v>
      </c>
      <c r="G15" s="235">
        <v>-1.491177</v>
      </c>
      <c r="H15" s="259"/>
      <c r="I15" s="260">
        <v>0</v>
      </c>
    </row>
    <row r="16" spans="1:9" x14ac:dyDescent="0.25">
      <c r="B16" s="258" t="s">
        <v>519</v>
      </c>
      <c r="C16" s="235">
        <v>3151.0023550000001</v>
      </c>
      <c r="D16" s="235">
        <v>89.474068000000003</v>
      </c>
      <c r="E16" s="235">
        <v>89.474068000000003</v>
      </c>
      <c r="F16" s="235">
        <v>3141.108557</v>
      </c>
      <c r="G16" s="235">
        <v>-287.11080299999998</v>
      </c>
      <c r="H16" s="259"/>
      <c r="I16" s="260">
        <v>0</v>
      </c>
    </row>
    <row r="17" spans="2:9" x14ac:dyDescent="0.25">
      <c r="B17" s="261" t="s">
        <v>520</v>
      </c>
      <c r="C17" s="235">
        <v>1928.5669339999999</v>
      </c>
      <c r="D17" s="235">
        <v>1928.275758</v>
      </c>
      <c r="E17" s="235">
        <v>1928.275758</v>
      </c>
      <c r="F17" s="235">
        <v>1928.5669339999999</v>
      </c>
      <c r="G17" s="235">
        <v>-1451.659087</v>
      </c>
      <c r="H17" s="259"/>
      <c r="I17" s="260">
        <v>0</v>
      </c>
    </row>
    <row r="18" spans="2:9" x14ac:dyDescent="0.25">
      <c r="B18" s="258" t="s">
        <v>521</v>
      </c>
      <c r="C18" s="235">
        <v>1854.65578</v>
      </c>
      <c r="D18" s="235">
        <v>0.25211</v>
      </c>
      <c r="E18" s="235">
        <v>0.25211</v>
      </c>
      <c r="F18" s="235">
        <v>1854.65578</v>
      </c>
      <c r="G18" s="235">
        <v>-4.2915239999999999</v>
      </c>
      <c r="H18" s="259"/>
      <c r="I18" s="260">
        <v>0</v>
      </c>
    </row>
    <row r="19" spans="2:9" s="265" customFormat="1" ht="15" customHeight="1" thickBot="1" x14ac:dyDescent="0.25">
      <c r="B19" s="262" t="s">
        <v>522</v>
      </c>
      <c r="C19" s="239">
        <v>5748.4499850000002</v>
      </c>
      <c r="D19" s="239">
        <v>401.28347400000001</v>
      </c>
      <c r="E19" s="239">
        <v>401.28347400000001</v>
      </c>
      <c r="F19" s="239">
        <v>5731.0516449999996</v>
      </c>
      <c r="G19" s="239">
        <v>-435.483632</v>
      </c>
      <c r="H19" s="263"/>
      <c r="I19" s="264">
        <v>0</v>
      </c>
    </row>
    <row r="20" spans="2:9" ht="15.75" thickBot="1" x14ac:dyDescent="0.3">
      <c r="B20" s="216" t="s">
        <v>504</v>
      </c>
      <c r="C20" s="266">
        <v>1500196.0744670001</v>
      </c>
      <c r="D20" s="266">
        <v>17363.177336000001</v>
      </c>
      <c r="E20" s="266">
        <v>17363.177336000001</v>
      </c>
      <c r="F20" s="267"/>
      <c r="G20" s="267"/>
      <c r="H20" s="266">
        <v>16529.429726999999</v>
      </c>
      <c r="I20" s="268"/>
    </row>
    <row r="21" spans="2:9" x14ac:dyDescent="0.25">
      <c r="B21" s="255" t="s">
        <v>513</v>
      </c>
      <c r="C21" s="235">
        <v>1337564.3783489999</v>
      </c>
      <c r="D21" s="235">
        <v>16972.832826999998</v>
      </c>
      <c r="E21" s="235">
        <v>16972.832826999998</v>
      </c>
      <c r="F21" s="269"/>
      <c r="G21" s="269"/>
      <c r="H21" s="235">
        <v>15499.887737999999</v>
      </c>
      <c r="I21" s="270"/>
    </row>
    <row r="22" spans="2:9" x14ac:dyDescent="0.25">
      <c r="B22" s="271" t="s">
        <v>516</v>
      </c>
      <c r="C22" s="235">
        <v>71349.481795999993</v>
      </c>
      <c r="D22" s="235">
        <v>0.17894699999999999</v>
      </c>
      <c r="E22" s="235">
        <v>0.17894699999999999</v>
      </c>
      <c r="F22" s="272"/>
      <c r="G22" s="272"/>
      <c r="H22" s="235">
        <v>19.896015999999999</v>
      </c>
      <c r="I22" s="273"/>
    </row>
    <row r="23" spans="2:9" x14ac:dyDescent="0.25">
      <c r="B23" s="258" t="s">
        <v>523</v>
      </c>
      <c r="C23" s="235">
        <v>37743.061754000002</v>
      </c>
      <c r="D23" s="235">
        <v>0</v>
      </c>
      <c r="E23" s="235">
        <v>0</v>
      </c>
      <c r="F23" s="274"/>
      <c r="G23" s="274"/>
      <c r="H23" s="235">
        <v>10.986821000000001</v>
      </c>
      <c r="I23" s="275"/>
    </row>
    <row r="24" spans="2:9" x14ac:dyDescent="0.25">
      <c r="B24" s="258" t="s">
        <v>524</v>
      </c>
      <c r="C24" s="235">
        <v>30291.647799999999</v>
      </c>
      <c r="D24" s="235">
        <v>0</v>
      </c>
      <c r="E24" s="235">
        <v>0</v>
      </c>
      <c r="F24" s="274"/>
      <c r="G24" s="274"/>
      <c r="H24" s="235">
        <v>14.246124</v>
      </c>
      <c r="I24" s="276"/>
    </row>
    <row r="25" spans="2:9" x14ac:dyDescent="0.25">
      <c r="B25" s="258" t="s">
        <v>525</v>
      </c>
      <c r="C25" s="235">
        <v>7217.7116980000001</v>
      </c>
      <c r="D25" s="235">
        <v>0</v>
      </c>
      <c r="E25" s="235">
        <v>0</v>
      </c>
      <c r="F25" s="274"/>
      <c r="G25" s="274"/>
      <c r="H25" s="235">
        <v>0</v>
      </c>
      <c r="I25" s="276"/>
    </row>
    <row r="26" spans="2:9" x14ac:dyDescent="0.25">
      <c r="B26" s="258" t="s">
        <v>514</v>
      </c>
      <c r="C26" s="235">
        <v>3653.22064</v>
      </c>
      <c r="D26" s="235">
        <v>0</v>
      </c>
      <c r="E26" s="235">
        <v>0</v>
      </c>
      <c r="F26" s="274"/>
      <c r="G26" s="274"/>
      <c r="H26" s="235">
        <v>0.17612</v>
      </c>
      <c r="I26" s="276"/>
    </row>
    <row r="27" spans="2:9" x14ac:dyDescent="0.25">
      <c r="B27" s="258" t="s">
        <v>526</v>
      </c>
      <c r="C27" s="235">
        <v>1664.251976</v>
      </c>
      <c r="D27" s="235">
        <v>0</v>
      </c>
      <c r="E27" s="235">
        <v>0</v>
      </c>
      <c r="F27" s="274"/>
      <c r="G27" s="274"/>
      <c r="H27" s="235">
        <v>0.37584600000000001</v>
      </c>
      <c r="I27" s="276"/>
    </row>
    <row r="28" spans="2:9" x14ac:dyDescent="0.25">
      <c r="B28" s="258" t="s">
        <v>527</v>
      </c>
      <c r="C28" s="235">
        <v>1634.3580159999999</v>
      </c>
      <c r="D28" s="235">
        <v>0</v>
      </c>
      <c r="E28" s="235">
        <v>0</v>
      </c>
      <c r="F28" s="274"/>
      <c r="G28" s="274"/>
      <c r="H28" s="235">
        <v>822.82628499999998</v>
      </c>
      <c r="I28" s="276"/>
    </row>
    <row r="29" spans="2:9" x14ac:dyDescent="0.25">
      <c r="B29" s="258" t="s">
        <v>528</v>
      </c>
      <c r="C29" s="235">
        <v>1560.9762009999999</v>
      </c>
      <c r="D29" s="235">
        <v>0</v>
      </c>
      <c r="E29" s="235">
        <v>0</v>
      </c>
      <c r="F29" s="274"/>
      <c r="G29" s="274"/>
      <c r="H29" s="235">
        <v>0</v>
      </c>
      <c r="I29" s="276"/>
    </row>
    <row r="30" spans="2:9" ht="15.75" thickBot="1" x14ac:dyDescent="0.3">
      <c r="B30" s="262" t="s">
        <v>522</v>
      </c>
      <c r="C30" s="235">
        <v>7516.9862370000001</v>
      </c>
      <c r="D30" s="235">
        <v>390.16556200000002</v>
      </c>
      <c r="E30" s="235">
        <v>390.16556200000002</v>
      </c>
      <c r="F30" s="274"/>
      <c r="G30" s="274"/>
      <c r="H30" s="235">
        <v>161.03477699999999</v>
      </c>
      <c r="I30" s="276"/>
    </row>
    <row r="31" spans="2:9" ht="15.75" thickBot="1" x14ac:dyDescent="0.3">
      <c r="B31" s="277" t="s">
        <v>262</v>
      </c>
      <c r="C31" s="242">
        <v>5213671.9669190003</v>
      </c>
      <c r="D31" s="242">
        <v>68593.243193999995</v>
      </c>
      <c r="E31" s="242">
        <v>68593.243193999995</v>
      </c>
      <c r="F31" s="242">
        <v>3634791.876191</v>
      </c>
      <c r="G31" s="242">
        <v>-60746.779245999998</v>
      </c>
      <c r="H31" s="242">
        <v>16529.429726999999</v>
      </c>
      <c r="I31" s="242">
        <v>-6.3292640000000002</v>
      </c>
    </row>
    <row r="32" spans="2:9" x14ac:dyDescent="0.25">
      <c r="C32" s="278"/>
      <c r="D32" s="278"/>
      <c r="E32" s="278"/>
      <c r="F32" s="278"/>
      <c r="G32" s="278"/>
      <c r="H32" s="278"/>
      <c r="I32" s="278"/>
    </row>
  </sheetData>
  <sheetProtection algorithmName="SHA-512" hashValue="+zmYe8CqTT/Y3XulngUHH4B9tOv6WKw9u7uc7uFpjB3gaHcBH8OMmDuzfgG3qCvw9uBAPghUr3OLCYq/D0VT/g==" saltValue="mAD/gR8+J+L2BMPiqPhc/g=="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zoomScaleNormal="100" workbookViewId="0">
      <selection activeCell="F19" sqref="F19"/>
    </sheetView>
  </sheetViews>
  <sheetFormatPr defaultRowHeight="15" x14ac:dyDescent="0.25"/>
  <cols>
    <col min="1" max="1" width="9.140625" style="203"/>
    <col min="2" max="2" width="32.42578125" style="203" customWidth="1"/>
    <col min="3" max="3" width="13" style="203" customWidth="1"/>
    <col min="4" max="4" width="12.5703125" style="203" customWidth="1"/>
    <col min="5" max="5" width="13.28515625" style="203" customWidth="1"/>
    <col min="6" max="6" width="21.5703125" style="203" customWidth="1"/>
    <col min="7" max="7" width="12.28515625" style="203" customWidth="1"/>
    <col min="8" max="8" width="18.28515625" style="203" customWidth="1"/>
    <col min="9" max="9" width="9.42578125" style="203" bestFit="1" customWidth="1"/>
    <col min="10" max="16384" width="9.140625" style="203"/>
  </cols>
  <sheetData>
    <row r="1" spans="1:8" ht="15.75" thickBot="1" x14ac:dyDescent="0.3">
      <c r="A1" s="4"/>
    </row>
    <row r="2" spans="1:8" s="204" customFormat="1" ht="18.75" thickBot="1" x14ac:dyDescent="0.3">
      <c r="A2" s="203"/>
      <c r="B2" s="1292" t="s">
        <v>529</v>
      </c>
      <c r="C2" s="1293"/>
      <c r="D2" s="1293"/>
      <c r="E2" s="1293"/>
      <c r="F2" s="1293"/>
      <c r="G2" s="1293"/>
      <c r="H2" s="1294"/>
    </row>
    <row r="3" spans="1:8" s="280" customFormat="1" x14ac:dyDescent="0.25">
      <c r="A3" s="203"/>
      <c r="B3" s="279"/>
      <c r="C3" s="203"/>
      <c r="D3" s="203"/>
      <c r="E3" s="203"/>
      <c r="F3" s="279"/>
    </row>
    <row r="4" spans="1:8" ht="15.75" x14ac:dyDescent="0.25">
      <c r="B4" s="205"/>
      <c r="F4" s="205"/>
    </row>
    <row r="5" spans="1:8" ht="15.75" thickBot="1" x14ac:dyDescent="0.3">
      <c r="B5" s="281"/>
      <c r="C5" s="282"/>
      <c r="D5" s="282"/>
      <c r="E5" s="282"/>
      <c r="F5" s="282"/>
    </row>
    <row r="6" spans="1:8" ht="15.75" thickBot="1" x14ac:dyDescent="0.3">
      <c r="B6" s="206">
        <v>44926</v>
      </c>
      <c r="C6" s="1354" t="s">
        <v>506</v>
      </c>
      <c r="D6" s="1355"/>
      <c r="E6" s="1355"/>
      <c r="F6" s="1356"/>
      <c r="G6" s="1357" t="s">
        <v>507</v>
      </c>
      <c r="H6" s="1357" t="s">
        <v>509</v>
      </c>
    </row>
    <row r="7" spans="1:8" ht="15.75" thickBot="1" x14ac:dyDescent="0.3">
      <c r="B7" s="1302" t="s">
        <v>112</v>
      </c>
      <c r="C7" s="1360"/>
      <c r="D7" s="1354" t="s">
        <v>510</v>
      </c>
      <c r="E7" s="1356"/>
      <c r="F7" s="1357" t="s">
        <v>511</v>
      </c>
      <c r="G7" s="1358"/>
      <c r="H7" s="1358"/>
    </row>
    <row r="8" spans="1:8" ht="42" customHeight="1" thickBot="1" x14ac:dyDescent="0.3">
      <c r="B8" s="1303"/>
      <c r="C8" s="1361"/>
      <c r="D8" s="283"/>
      <c r="E8" s="284" t="s">
        <v>468</v>
      </c>
      <c r="F8" s="1359"/>
      <c r="G8" s="1359"/>
      <c r="H8" s="1359"/>
    </row>
    <row r="9" spans="1:8" x14ac:dyDescent="0.25">
      <c r="B9" s="285" t="s">
        <v>530</v>
      </c>
      <c r="C9" s="286">
        <v>63984.876486000001</v>
      </c>
      <c r="D9" s="287">
        <v>923.64375299999995</v>
      </c>
      <c r="E9" s="287">
        <v>923.64375299999995</v>
      </c>
      <c r="F9" s="287">
        <v>63942.281445000001</v>
      </c>
      <c r="G9" s="287">
        <v>-1593.5550450000001</v>
      </c>
      <c r="H9" s="287">
        <v>0</v>
      </c>
    </row>
    <row r="10" spans="1:8" x14ac:dyDescent="0.25">
      <c r="B10" s="288" t="s">
        <v>531</v>
      </c>
      <c r="C10" s="289">
        <v>2952.5196759999999</v>
      </c>
      <c r="D10" s="290">
        <v>0.59815300000000005</v>
      </c>
      <c r="E10" s="290">
        <v>0.59815300000000005</v>
      </c>
      <c r="F10" s="290">
        <v>2952.5196759999999</v>
      </c>
      <c r="G10" s="290">
        <v>-20.702027000000001</v>
      </c>
      <c r="H10" s="290">
        <v>0</v>
      </c>
    </row>
    <row r="11" spans="1:8" x14ac:dyDescent="0.25">
      <c r="B11" s="288" t="s">
        <v>532</v>
      </c>
      <c r="C11" s="289">
        <v>404587.62864791747</v>
      </c>
      <c r="D11" s="290">
        <v>17387.834791000001</v>
      </c>
      <c r="E11" s="290">
        <v>17387.834791000001</v>
      </c>
      <c r="F11" s="290">
        <v>404587.62864791747</v>
      </c>
      <c r="G11" s="290">
        <v>-21168.565493439997</v>
      </c>
      <c r="H11" s="290">
        <v>-6.3292640000000002</v>
      </c>
    </row>
    <row r="12" spans="1:8" ht="21" x14ac:dyDescent="0.25">
      <c r="B12" s="288" t="s">
        <v>533</v>
      </c>
      <c r="C12" s="289">
        <v>111880.846865</v>
      </c>
      <c r="D12" s="290">
        <v>1658.7900179999999</v>
      </c>
      <c r="E12" s="290">
        <v>1658.7900179999999</v>
      </c>
      <c r="F12" s="290">
        <v>111871.682245</v>
      </c>
      <c r="G12" s="290">
        <v>-2472.9995589999999</v>
      </c>
      <c r="H12" s="290">
        <v>0</v>
      </c>
    </row>
    <row r="13" spans="1:8" x14ac:dyDescent="0.25">
      <c r="B13" s="288" t="s">
        <v>534</v>
      </c>
      <c r="C13" s="289">
        <v>2721.1625199999999</v>
      </c>
      <c r="D13" s="290">
        <v>295.69164599999999</v>
      </c>
      <c r="E13" s="290">
        <v>295.69164599999999</v>
      </c>
      <c r="F13" s="290">
        <v>2721.1625199999999</v>
      </c>
      <c r="G13" s="290">
        <v>-110.491557</v>
      </c>
      <c r="H13" s="290">
        <v>0</v>
      </c>
    </row>
    <row r="14" spans="1:8" x14ac:dyDescent="0.25">
      <c r="B14" s="288" t="s">
        <v>535</v>
      </c>
      <c r="C14" s="289">
        <v>54923.393042999996</v>
      </c>
      <c r="D14" s="290">
        <v>1998.585906</v>
      </c>
      <c r="E14" s="290">
        <v>1998.585906</v>
      </c>
      <c r="F14" s="290">
        <v>54923.393042999996</v>
      </c>
      <c r="G14" s="290">
        <v>-2547.6885510000002</v>
      </c>
      <c r="H14" s="290">
        <v>0</v>
      </c>
    </row>
    <row r="15" spans="1:8" x14ac:dyDescent="0.25">
      <c r="B15" s="288" t="s">
        <v>536</v>
      </c>
      <c r="C15" s="289">
        <v>213823.87302900001</v>
      </c>
      <c r="D15" s="290">
        <v>6067.9469140000001</v>
      </c>
      <c r="E15" s="290">
        <v>6067.9469140000001</v>
      </c>
      <c r="F15" s="290">
        <v>213815.74998299999</v>
      </c>
      <c r="G15" s="290">
        <v>-4858.9491889999999</v>
      </c>
      <c r="H15" s="290">
        <v>0</v>
      </c>
    </row>
    <row r="16" spans="1:8" x14ac:dyDescent="0.25">
      <c r="B16" s="288" t="s">
        <v>537</v>
      </c>
      <c r="C16" s="289">
        <v>124651.11182799999</v>
      </c>
      <c r="D16" s="290">
        <v>9743.8561530000006</v>
      </c>
      <c r="E16" s="290">
        <v>9743.8561530000006</v>
      </c>
      <c r="F16" s="290">
        <v>124651.11182799999</v>
      </c>
      <c r="G16" s="290">
        <v>-3747.513805</v>
      </c>
      <c r="H16" s="290">
        <v>0</v>
      </c>
    </row>
    <row r="17" spans="2:12" x14ac:dyDescent="0.25">
      <c r="B17" s="288" t="s">
        <v>538</v>
      </c>
      <c r="C17" s="289">
        <v>8092.6350990000001</v>
      </c>
      <c r="D17" s="290">
        <v>3691.5023940000001</v>
      </c>
      <c r="E17" s="290">
        <v>3691.5023940000001</v>
      </c>
      <c r="F17" s="290">
        <v>8092.6350990000001</v>
      </c>
      <c r="G17" s="290">
        <v>-2499.6815740000002</v>
      </c>
      <c r="H17" s="290">
        <v>0</v>
      </c>
    </row>
    <row r="18" spans="2:12" x14ac:dyDescent="0.25">
      <c r="B18" s="288" t="s">
        <v>539</v>
      </c>
      <c r="C18" s="289">
        <v>11515.554206999999</v>
      </c>
      <c r="D18" s="290">
        <v>45.608688000000001</v>
      </c>
      <c r="E18" s="290">
        <v>45.608688000000001</v>
      </c>
      <c r="F18" s="290">
        <v>11515.554206999999</v>
      </c>
      <c r="G18" s="290">
        <v>-129.01472699999999</v>
      </c>
      <c r="H18" s="290">
        <v>0</v>
      </c>
    </row>
    <row r="19" spans="2:12" x14ac:dyDescent="0.25">
      <c r="B19" s="288" t="s">
        <v>540</v>
      </c>
      <c r="C19" s="289">
        <v>42831.955720999998</v>
      </c>
      <c r="D19" s="290">
        <v>139.205172</v>
      </c>
      <c r="E19" s="290">
        <v>139.205172</v>
      </c>
      <c r="F19" s="290">
        <v>42831.955720999998</v>
      </c>
      <c r="G19" s="290">
        <v>-415.37994400000002</v>
      </c>
      <c r="H19" s="290">
        <v>0</v>
      </c>
    </row>
    <row r="20" spans="2:12" x14ac:dyDescent="0.25">
      <c r="B20" s="288" t="s">
        <v>541</v>
      </c>
      <c r="C20" s="289">
        <v>320395.83254700003</v>
      </c>
      <c r="D20" s="290">
        <v>1823.288184</v>
      </c>
      <c r="E20" s="290">
        <v>1823.288184</v>
      </c>
      <c r="F20" s="290">
        <v>320393.08930400002</v>
      </c>
      <c r="G20" s="290">
        <v>-4840.1138929999997</v>
      </c>
      <c r="H20" s="290">
        <v>0</v>
      </c>
    </row>
    <row r="21" spans="2:12" x14ac:dyDescent="0.25">
      <c r="B21" s="288" t="s">
        <v>542</v>
      </c>
      <c r="C21" s="289">
        <v>18595.36462</v>
      </c>
      <c r="D21" s="290">
        <v>394.56519600000001</v>
      </c>
      <c r="E21" s="290">
        <v>394.56519600000001</v>
      </c>
      <c r="F21" s="290">
        <v>18595.36462</v>
      </c>
      <c r="G21" s="290">
        <v>-408.21499899999998</v>
      </c>
      <c r="H21" s="290">
        <v>0</v>
      </c>
    </row>
    <row r="22" spans="2:12" ht="21" x14ac:dyDescent="0.25">
      <c r="B22" s="288" t="s">
        <v>543</v>
      </c>
      <c r="C22" s="289">
        <v>24832.729118082501</v>
      </c>
      <c r="D22" s="290">
        <v>235.76966999999999</v>
      </c>
      <c r="E22" s="290">
        <v>235.76966999999999</v>
      </c>
      <c r="F22" s="290">
        <v>24832.729118082501</v>
      </c>
      <c r="G22" s="290">
        <v>-435.8756815575</v>
      </c>
      <c r="H22" s="290">
        <v>0</v>
      </c>
    </row>
    <row r="23" spans="2:12" ht="21" x14ac:dyDescent="0.25">
      <c r="B23" s="288" t="s">
        <v>544</v>
      </c>
      <c r="C23" s="289">
        <v>33.456077999999998</v>
      </c>
      <c r="D23" s="290">
        <v>0</v>
      </c>
      <c r="E23" s="290">
        <v>0</v>
      </c>
      <c r="F23" s="290">
        <v>33.456077999999998</v>
      </c>
      <c r="G23" s="290">
        <v>-2.5772E-2</v>
      </c>
      <c r="H23" s="290">
        <v>0</v>
      </c>
    </row>
    <row r="24" spans="2:12" x14ac:dyDescent="0.25">
      <c r="B24" s="288" t="s">
        <v>545</v>
      </c>
      <c r="C24" s="289">
        <v>3093.9821579999998</v>
      </c>
      <c r="D24" s="290">
        <v>6.9369E-2</v>
      </c>
      <c r="E24" s="290">
        <v>6.9369E-2</v>
      </c>
      <c r="F24" s="290">
        <v>3093.9821579999998</v>
      </c>
      <c r="G24" s="290">
        <v>-3.9090060000000002</v>
      </c>
      <c r="H24" s="290">
        <v>0</v>
      </c>
    </row>
    <row r="25" spans="2:12" ht="21" x14ac:dyDescent="0.25">
      <c r="B25" s="288" t="s">
        <v>546</v>
      </c>
      <c r="C25" s="289">
        <v>4298.6901930000004</v>
      </c>
      <c r="D25" s="290">
        <v>10.070923000000001</v>
      </c>
      <c r="E25" s="290">
        <v>10.070923000000001</v>
      </c>
      <c r="F25" s="290">
        <v>4297.9173330000003</v>
      </c>
      <c r="G25" s="290">
        <v>-17.091239999999999</v>
      </c>
      <c r="H25" s="290">
        <v>0</v>
      </c>
    </row>
    <row r="26" spans="2:12" x14ac:dyDescent="0.25">
      <c r="B26" s="288" t="s">
        <v>547</v>
      </c>
      <c r="C26" s="289">
        <v>1036.493749</v>
      </c>
      <c r="D26" s="290">
        <v>173.28413499999999</v>
      </c>
      <c r="E26" s="290">
        <v>173.28413499999999</v>
      </c>
      <c r="F26" s="290">
        <v>1036.493749</v>
      </c>
      <c r="G26" s="290">
        <v>-171.535597</v>
      </c>
      <c r="H26" s="290">
        <v>0</v>
      </c>
    </row>
    <row r="27" spans="2:12" ht="15.75" thickBot="1" x14ac:dyDescent="0.3">
      <c r="B27" s="215" t="s">
        <v>548</v>
      </c>
      <c r="C27" s="291">
        <v>4275.7274619999998</v>
      </c>
      <c r="D27" s="292">
        <v>9.688288</v>
      </c>
      <c r="E27" s="292">
        <v>9.688288</v>
      </c>
      <c r="F27" s="292">
        <v>4275.7274619999998</v>
      </c>
      <c r="G27" s="292">
        <v>-173.73514299999999</v>
      </c>
      <c r="H27" s="292">
        <v>0</v>
      </c>
    </row>
    <row r="28" spans="2:12" ht="15.75" thickBot="1" x14ac:dyDescent="0.3">
      <c r="B28" s="216" t="s">
        <v>262</v>
      </c>
      <c r="C28" s="293">
        <v>1418527.833047</v>
      </c>
      <c r="D28" s="294">
        <v>44599.999352999999</v>
      </c>
      <c r="E28" s="294">
        <v>44599.999352999999</v>
      </c>
      <c r="F28" s="294">
        <v>1418464.4342370001</v>
      </c>
      <c r="G28" s="294">
        <v>-45615.042802997508</v>
      </c>
      <c r="H28" s="294">
        <v>-6.3292640000000002</v>
      </c>
      <c r="I28" s="278"/>
      <c r="J28" s="278"/>
      <c r="K28" s="278"/>
      <c r="L28" s="278"/>
    </row>
  </sheetData>
  <sheetProtection algorithmName="SHA-512" hashValue="X5OPEpj2QhQf7uyeawSTcaGPErF/t38IQYDxBN1ogaEHMDuOe1nsE1StPsQ6y2e1aFUKOgfUuEB7hdyBayK3fw==" saltValue="jM7mWNl27ndYfOhRZ8AHRA=="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97"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zoomScaleNormal="100" workbookViewId="0">
      <selection activeCell="H13" sqref="H13"/>
    </sheetView>
  </sheetViews>
  <sheetFormatPr defaultColWidth="9.140625" defaultRowHeight="15" x14ac:dyDescent="0.25"/>
  <cols>
    <col min="1" max="2" width="9.140625" style="295"/>
    <col min="3" max="3" width="17.42578125" style="295" customWidth="1"/>
    <col min="4" max="5" width="8.28515625" style="295" bestFit="1" customWidth="1"/>
    <col min="6" max="6" width="20.140625" style="295" customWidth="1"/>
    <col min="7" max="7" width="6.5703125" style="295" bestFit="1" customWidth="1"/>
    <col min="8" max="8" width="15.42578125" style="295" customWidth="1"/>
    <col min="9" max="9" width="5.7109375" style="295" bestFit="1" customWidth="1"/>
    <col min="10" max="15" width="11" style="295" customWidth="1"/>
    <col min="16" max="16384" width="9.140625" style="295"/>
  </cols>
  <sheetData>
    <row r="1" spans="1:25" ht="15.75" thickBot="1" x14ac:dyDescent="0.3">
      <c r="A1" s="4"/>
    </row>
    <row r="2" spans="1:25" ht="18.75" customHeight="1" thickBot="1" x14ac:dyDescent="0.3">
      <c r="B2" s="1292" t="s">
        <v>549</v>
      </c>
      <c r="C2" s="1293"/>
      <c r="D2" s="1293"/>
      <c r="E2" s="1293"/>
      <c r="F2" s="1293"/>
      <c r="G2" s="1293"/>
      <c r="H2" s="1293"/>
      <c r="I2" s="1293"/>
      <c r="J2" s="1293"/>
      <c r="K2" s="1293"/>
      <c r="L2" s="1293"/>
      <c r="M2" s="1293"/>
      <c r="N2" s="1293"/>
      <c r="O2" s="1294"/>
      <c r="P2" s="296"/>
      <c r="Q2" s="296"/>
      <c r="R2" s="296"/>
      <c r="S2" s="296"/>
      <c r="T2" s="296"/>
      <c r="U2" s="296"/>
      <c r="V2" s="296"/>
      <c r="W2" s="296"/>
      <c r="X2" s="296"/>
      <c r="Y2" s="297"/>
    </row>
    <row r="3" spans="1:25" ht="15.75" x14ac:dyDescent="0.25">
      <c r="B3" s="1378"/>
      <c r="C3" s="1378"/>
      <c r="D3" s="296"/>
      <c r="E3" s="298"/>
      <c r="F3" s="296"/>
      <c r="G3" s="296"/>
      <c r="H3" s="296"/>
      <c r="I3" s="296"/>
      <c r="J3" s="296"/>
      <c r="K3" s="296"/>
      <c r="L3" s="296"/>
      <c r="M3" s="296"/>
      <c r="N3" s="296"/>
      <c r="O3" s="296"/>
      <c r="P3" s="296"/>
      <c r="Q3" s="296"/>
      <c r="R3" s="296"/>
      <c r="S3" s="296"/>
      <c r="T3" s="296"/>
      <c r="U3" s="296"/>
      <c r="V3" s="296"/>
      <c r="W3" s="296"/>
      <c r="X3" s="296"/>
      <c r="Y3" s="297"/>
    </row>
    <row r="4" spans="1:25" ht="16.5" thickBot="1" x14ac:dyDescent="0.3">
      <c r="B4" s="1378"/>
      <c r="C4" s="1378"/>
      <c r="D4" s="299"/>
      <c r="E4" s="299"/>
      <c r="F4" s="299"/>
      <c r="G4" s="299"/>
      <c r="H4" s="299"/>
      <c r="I4" s="299"/>
      <c r="J4" s="299"/>
      <c r="K4" s="299"/>
      <c r="L4" s="299"/>
      <c r="M4" s="299"/>
      <c r="N4" s="299"/>
      <c r="O4" s="299"/>
      <c r="P4" s="296"/>
      <c r="Q4" s="296"/>
      <c r="R4" s="296"/>
      <c r="S4" s="296"/>
      <c r="T4" s="296"/>
      <c r="U4" s="296"/>
      <c r="V4" s="296"/>
      <c r="W4" s="296"/>
      <c r="X4" s="296"/>
      <c r="Y4" s="297"/>
    </row>
    <row r="5" spans="1:25" ht="29.25" customHeight="1" thickBot="1" x14ac:dyDescent="0.3">
      <c r="B5" s="1379">
        <v>44926</v>
      </c>
      <c r="C5" s="1303"/>
      <c r="D5" s="1370" t="s">
        <v>470</v>
      </c>
      <c r="E5" s="1371"/>
      <c r="F5" s="1371"/>
      <c r="G5" s="1371"/>
      <c r="H5" s="1371"/>
      <c r="I5" s="1371"/>
      <c r="J5" s="1371"/>
      <c r="K5" s="1371"/>
      <c r="L5" s="1371"/>
      <c r="M5" s="1371"/>
      <c r="N5" s="1371"/>
      <c r="O5" s="1372"/>
      <c r="P5" s="296"/>
      <c r="Q5" s="296"/>
      <c r="R5" s="296"/>
      <c r="S5" s="296"/>
      <c r="T5" s="296"/>
      <c r="U5" s="296"/>
      <c r="V5" s="296"/>
      <c r="W5" s="296"/>
      <c r="X5" s="296"/>
      <c r="Y5" s="297"/>
    </row>
    <row r="6" spans="1:25" ht="16.5" thickBot="1" x14ac:dyDescent="0.3">
      <c r="B6" s="1362" t="s">
        <v>112</v>
      </c>
      <c r="C6" s="1363"/>
      <c r="D6" s="1368"/>
      <c r="E6" s="300" t="s">
        <v>550</v>
      </c>
      <c r="F6" s="301"/>
      <c r="G6" s="1370" t="s">
        <v>551</v>
      </c>
      <c r="H6" s="1371"/>
      <c r="I6" s="1371"/>
      <c r="J6" s="1371"/>
      <c r="K6" s="1371"/>
      <c r="L6" s="1371"/>
      <c r="M6" s="1371"/>
      <c r="N6" s="1371"/>
      <c r="O6" s="1372"/>
      <c r="P6" s="296"/>
      <c r="Q6" s="296"/>
      <c r="R6" s="296"/>
      <c r="S6" s="296"/>
      <c r="T6" s="296"/>
      <c r="U6" s="296"/>
      <c r="V6" s="296"/>
      <c r="W6" s="296"/>
      <c r="X6" s="296"/>
      <c r="Y6" s="297"/>
    </row>
    <row r="7" spans="1:25" ht="24" customHeight="1" thickBot="1" x14ac:dyDescent="0.3">
      <c r="B7" s="1364"/>
      <c r="C7" s="1365"/>
      <c r="D7" s="1368"/>
      <c r="E7" s="302"/>
      <c r="F7" s="303"/>
      <c r="G7" s="304"/>
      <c r="H7" s="1373" t="s">
        <v>552</v>
      </c>
      <c r="I7" s="1375" t="s">
        <v>553</v>
      </c>
      <c r="J7" s="1376"/>
      <c r="K7" s="1376"/>
      <c r="L7" s="1376"/>
      <c r="M7" s="1376"/>
      <c r="N7" s="1376"/>
      <c r="O7" s="1377"/>
      <c r="P7" s="296"/>
      <c r="Q7" s="296"/>
      <c r="R7" s="296"/>
      <c r="S7" s="296"/>
      <c r="T7" s="296"/>
      <c r="U7" s="296"/>
      <c r="V7" s="296"/>
      <c r="W7" s="296"/>
      <c r="X7" s="296"/>
      <c r="Y7" s="297"/>
    </row>
    <row r="8" spans="1:25" ht="40.5" customHeight="1" thickBot="1" x14ac:dyDescent="0.3">
      <c r="B8" s="1366"/>
      <c r="C8" s="1367"/>
      <c r="D8" s="1369"/>
      <c r="E8" s="305"/>
      <c r="F8" s="306" t="s">
        <v>554</v>
      </c>
      <c r="G8" s="307"/>
      <c r="H8" s="1374"/>
      <c r="I8" s="307"/>
      <c r="J8" s="306" t="s">
        <v>555</v>
      </c>
      <c r="K8" s="306" t="s">
        <v>556</v>
      </c>
      <c r="L8" s="306" t="s">
        <v>557</v>
      </c>
      <c r="M8" s="306" t="s">
        <v>558</v>
      </c>
      <c r="N8" s="308" t="s">
        <v>559</v>
      </c>
      <c r="O8" s="309" t="s">
        <v>560</v>
      </c>
      <c r="P8" s="296"/>
      <c r="Q8" s="296"/>
      <c r="R8" s="296"/>
      <c r="S8" s="296"/>
      <c r="T8" s="296"/>
      <c r="U8" s="296"/>
      <c r="V8" s="296"/>
      <c r="W8" s="296"/>
      <c r="X8" s="296"/>
      <c r="Y8" s="297"/>
    </row>
    <row r="9" spans="1:25" ht="15.75" x14ac:dyDescent="0.25">
      <c r="B9" s="1382" t="s">
        <v>506</v>
      </c>
      <c r="C9" s="1383"/>
      <c r="D9" s="310">
        <v>2900111.9259850001</v>
      </c>
      <c r="E9" s="310">
        <v>2848881.8601270001</v>
      </c>
      <c r="F9" s="310">
        <v>2976.79016</v>
      </c>
      <c r="G9" s="310">
        <v>51230.065858000002</v>
      </c>
      <c r="H9" s="310">
        <v>41388.254786999998</v>
      </c>
      <c r="I9" s="310">
        <v>9841.8110710000001</v>
      </c>
      <c r="J9" s="310">
        <v>1115.2662809999999</v>
      </c>
      <c r="K9" s="310">
        <v>1662.2996920000001</v>
      </c>
      <c r="L9" s="310">
        <v>2229.1225119999999</v>
      </c>
      <c r="M9" s="310">
        <v>4311.1446539999997</v>
      </c>
      <c r="N9" s="310">
        <v>179.15081699999999</v>
      </c>
      <c r="O9" s="310">
        <v>344.82711499999999</v>
      </c>
      <c r="P9" s="296"/>
      <c r="Q9" s="296"/>
      <c r="R9" s="296"/>
      <c r="S9" s="296"/>
      <c r="T9" s="296"/>
      <c r="U9" s="296"/>
      <c r="V9" s="296"/>
      <c r="W9" s="296"/>
      <c r="X9" s="296"/>
      <c r="Y9" s="297"/>
    </row>
    <row r="10" spans="1:25" ht="15.75" x14ac:dyDescent="0.25">
      <c r="B10" s="1384" t="s">
        <v>561</v>
      </c>
      <c r="C10" s="1385"/>
      <c r="D10" s="310">
        <v>1496843.233764</v>
      </c>
      <c r="E10" s="310">
        <v>1468030.6055759999</v>
      </c>
      <c r="F10" s="310">
        <v>2142.8625310000002</v>
      </c>
      <c r="G10" s="310">
        <v>28812.628187999999</v>
      </c>
      <c r="H10" s="310">
        <v>25448.763739999999</v>
      </c>
      <c r="I10" s="310">
        <v>3363.8644479999998</v>
      </c>
      <c r="J10" s="310">
        <v>366.70782500000001</v>
      </c>
      <c r="K10" s="310">
        <v>1027.047458</v>
      </c>
      <c r="L10" s="310">
        <v>277.916224</v>
      </c>
      <c r="M10" s="310">
        <v>1374.5193180000001</v>
      </c>
      <c r="N10" s="310">
        <v>128.75190799999999</v>
      </c>
      <c r="O10" s="310">
        <v>188.92171500000001</v>
      </c>
      <c r="P10" s="296"/>
      <c r="Q10" s="296"/>
      <c r="R10" s="296"/>
      <c r="S10" s="296"/>
      <c r="T10" s="296"/>
      <c r="U10" s="296"/>
      <c r="V10" s="296"/>
      <c r="W10" s="296"/>
      <c r="X10" s="296"/>
      <c r="Y10" s="297"/>
    </row>
    <row r="11" spans="1:25" ht="15.75" x14ac:dyDescent="0.25">
      <c r="B11" s="1380" t="s">
        <v>562</v>
      </c>
      <c r="C11" s="1381"/>
      <c r="D11" s="310">
        <v>811536.98719899997</v>
      </c>
      <c r="E11" s="310">
        <v>798030.21105399996</v>
      </c>
      <c r="F11" s="310">
        <v>458.00480499999998</v>
      </c>
      <c r="G11" s="310">
        <v>13506.776145</v>
      </c>
      <c r="H11" s="310">
        <v>11543.943713000001</v>
      </c>
      <c r="I11" s="310">
        <v>1962.8324319999999</v>
      </c>
      <c r="J11" s="310">
        <v>130.32992899999999</v>
      </c>
      <c r="K11" s="310">
        <v>208.611403</v>
      </c>
      <c r="L11" s="310">
        <v>42.389612</v>
      </c>
      <c r="M11" s="310">
        <v>1266.2756099999999</v>
      </c>
      <c r="N11" s="310">
        <v>126.304163</v>
      </c>
      <c r="O11" s="310">
        <v>188.92171500000001</v>
      </c>
      <c r="P11" s="296"/>
      <c r="Q11" s="296"/>
      <c r="R11" s="296"/>
      <c r="S11" s="296"/>
      <c r="T11" s="296"/>
      <c r="U11" s="296"/>
      <c r="V11" s="296"/>
      <c r="W11" s="296"/>
      <c r="X11" s="296"/>
      <c r="Y11" s="297"/>
    </row>
    <row r="12" spans="1:25" ht="33" customHeight="1" x14ac:dyDescent="0.25">
      <c r="B12" s="1386" t="s">
        <v>563</v>
      </c>
      <c r="C12" s="1387"/>
      <c r="D12" s="310">
        <v>101475.452384</v>
      </c>
      <c r="E12" s="310">
        <v>100164.945741</v>
      </c>
      <c r="F12" s="192"/>
      <c r="G12" s="310">
        <v>1310.5066429999999</v>
      </c>
      <c r="H12" s="310">
        <v>1219.379792</v>
      </c>
      <c r="I12" s="310">
        <v>91.126851000000002</v>
      </c>
      <c r="J12" s="192"/>
      <c r="K12" s="192"/>
      <c r="L12" s="192"/>
      <c r="M12" s="192"/>
      <c r="N12" s="192"/>
      <c r="O12" s="192"/>
      <c r="P12" s="296"/>
      <c r="Q12" s="296"/>
      <c r="R12" s="296"/>
      <c r="S12" s="296"/>
      <c r="T12" s="296"/>
      <c r="U12" s="296"/>
      <c r="V12" s="296"/>
      <c r="W12" s="296"/>
      <c r="X12" s="296"/>
      <c r="Y12" s="297"/>
    </row>
    <row r="13" spans="1:25" ht="34.5" customHeight="1" x14ac:dyDescent="0.25">
      <c r="B13" s="1386" t="s">
        <v>564</v>
      </c>
      <c r="C13" s="1387"/>
      <c r="D13" s="310">
        <v>91048.212461999996</v>
      </c>
      <c r="E13" s="310">
        <v>88366.241156000004</v>
      </c>
      <c r="F13" s="192"/>
      <c r="G13" s="310">
        <v>2681.9713059999999</v>
      </c>
      <c r="H13" s="310">
        <v>1847.4128189999999</v>
      </c>
      <c r="I13" s="310">
        <v>834.55848700000001</v>
      </c>
      <c r="J13" s="192"/>
      <c r="K13" s="192"/>
      <c r="L13" s="192"/>
      <c r="M13" s="192"/>
      <c r="N13" s="192"/>
      <c r="O13" s="192"/>
      <c r="P13" s="296"/>
      <c r="Q13" s="296"/>
      <c r="R13" s="296"/>
      <c r="S13" s="296"/>
      <c r="T13" s="296"/>
      <c r="U13" s="296"/>
      <c r="V13" s="296"/>
      <c r="W13" s="296"/>
      <c r="X13" s="296"/>
      <c r="Y13" s="297"/>
    </row>
    <row r="14" spans="1:25" ht="30.75" customHeight="1" x14ac:dyDescent="0.25">
      <c r="B14" s="1386" t="s">
        <v>565</v>
      </c>
      <c r="C14" s="1387"/>
      <c r="D14" s="310">
        <v>0</v>
      </c>
      <c r="E14" s="310">
        <v>0</v>
      </c>
      <c r="F14" s="192"/>
      <c r="G14" s="310">
        <v>0</v>
      </c>
      <c r="H14" s="310">
        <v>0</v>
      </c>
      <c r="I14" s="310">
        <v>0</v>
      </c>
      <c r="J14" s="192"/>
      <c r="K14" s="192"/>
      <c r="L14" s="192"/>
      <c r="M14" s="192"/>
      <c r="N14" s="192"/>
      <c r="O14" s="192"/>
      <c r="P14" s="296"/>
      <c r="Q14" s="296"/>
      <c r="R14" s="296"/>
      <c r="S14" s="296"/>
      <c r="T14" s="296"/>
      <c r="U14" s="296"/>
      <c r="V14" s="296"/>
      <c r="W14" s="296"/>
      <c r="X14" s="296"/>
      <c r="Y14" s="297"/>
    </row>
    <row r="15" spans="1:25" ht="15.75" x14ac:dyDescent="0.25">
      <c r="B15" s="1388" t="s">
        <v>566</v>
      </c>
      <c r="C15" s="1389"/>
      <c r="D15" s="310">
        <v>-25532.578029</v>
      </c>
      <c r="E15" s="310">
        <v>-14477.845112999999</v>
      </c>
      <c r="F15" s="310">
        <v>-91.571999000000005</v>
      </c>
      <c r="G15" s="310">
        <v>-11054.732916000001</v>
      </c>
      <c r="H15" s="310">
        <v>-9284.9780389999996</v>
      </c>
      <c r="I15" s="310">
        <v>-1769.7548770000001</v>
      </c>
      <c r="J15" s="310">
        <v>-83.214410999999998</v>
      </c>
      <c r="K15" s="310">
        <v>-161.98186100000001</v>
      </c>
      <c r="L15" s="310">
        <v>-93.182373999999996</v>
      </c>
      <c r="M15" s="310">
        <v>-1178.3582690000001</v>
      </c>
      <c r="N15" s="310">
        <v>-105.998221</v>
      </c>
      <c r="O15" s="310">
        <v>-147.01974100000001</v>
      </c>
      <c r="P15" s="296"/>
      <c r="Q15" s="296"/>
      <c r="R15" s="296"/>
      <c r="S15" s="296"/>
      <c r="T15" s="296"/>
      <c r="U15" s="296"/>
      <c r="V15" s="296"/>
      <c r="W15" s="296"/>
      <c r="X15" s="296"/>
      <c r="Y15" s="297"/>
    </row>
    <row r="16" spans="1:25" ht="15.75" x14ac:dyDescent="0.25">
      <c r="B16" s="1388" t="s">
        <v>567</v>
      </c>
      <c r="C16" s="1389"/>
      <c r="D16" s="192"/>
      <c r="E16" s="192"/>
      <c r="F16" s="192"/>
      <c r="G16" s="192"/>
      <c r="H16" s="192"/>
      <c r="I16" s="192"/>
      <c r="J16" s="192"/>
      <c r="K16" s="192"/>
      <c r="L16" s="192"/>
      <c r="M16" s="192"/>
      <c r="N16" s="192"/>
      <c r="O16" s="192"/>
      <c r="P16" s="296"/>
      <c r="Q16" s="296"/>
      <c r="R16" s="296"/>
      <c r="S16" s="296"/>
      <c r="T16" s="296"/>
      <c r="U16" s="296"/>
      <c r="V16" s="296"/>
      <c r="W16" s="296"/>
      <c r="X16" s="296"/>
      <c r="Y16" s="297"/>
    </row>
    <row r="17" spans="2:25" ht="33" customHeight="1" x14ac:dyDescent="0.25">
      <c r="B17" s="1384" t="s">
        <v>568</v>
      </c>
      <c r="C17" s="1385"/>
      <c r="D17" s="310">
        <v>921438.56340900005</v>
      </c>
      <c r="E17" s="310">
        <v>915183.02196299995</v>
      </c>
      <c r="F17" s="310">
        <v>1586.142656</v>
      </c>
      <c r="G17" s="310">
        <v>6255.5414460000002</v>
      </c>
      <c r="H17" s="310">
        <v>5531.8362079999997</v>
      </c>
      <c r="I17" s="310">
        <v>723.70523800000001</v>
      </c>
      <c r="J17" s="310">
        <v>242.36995300000001</v>
      </c>
      <c r="K17" s="310">
        <v>178.76012499999999</v>
      </c>
      <c r="L17" s="310">
        <v>32.950688</v>
      </c>
      <c r="M17" s="310">
        <v>181.85166599999999</v>
      </c>
      <c r="N17" s="310">
        <v>30.909199000000001</v>
      </c>
      <c r="O17" s="310">
        <v>56.863607000000002</v>
      </c>
      <c r="P17" s="296"/>
      <c r="Q17" s="296"/>
      <c r="R17" s="296"/>
      <c r="S17" s="296"/>
      <c r="T17" s="296"/>
      <c r="U17" s="296"/>
      <c r="V17" s="296"/>
      <c r="W17" s="296"/>
      <c r="X17" s="296"/>
      <c r="Y17" s="297"/>
    </row>
    <row r="18" spans="2:25" x14ac:dyDescent="0.25">
      <c r="B18" s="1380" t="s">
        <v>569</v>
      </c>
      <c r="C18" s="1381"/>
      <c r="D18" s="310">
        <v>653267.099942</v>
      </c>
      <c r="E18" s="310">
        <v>649530.93473700003</v>
      </c>
      <c r="F18" s="310">
        <v>446.589043</v>
      </c>
      <c r="G18" s="310">
        <v>3736.1652049999998</v>
      </c>
      <c r="H18" s="310">
        <v>3324.2581449999998</v>
      </c>
      <c r="I18" s="310">
        <v>411.90706</v>
      </c>
      <c r="J18" s="310">
        <v>59.003844000000001</v>
      </c>
      <c r="K18" s="310">
        <v>80.845341000000005</v>
      </c>
      <c r="L18" s="310">
        <v>8.0330100000000009</v>
      </c>
      <c r="M18" s="310">
        <v>176.252059</v>
      </c>
      <c r="N18" s="310">
        <v>30.909199000000001</v>
      </c>
      <c r="O18" s="310">
        <v>56.863607000000002</v>
      </c>
      <c r="P18" s="311"/>
      <c r="Q18" s="311"/>
      <c r="R18" s="311"/>
      <c r="S18" s="311"/>
      <c r="T18" s="311"/>
      <c r="U18" s="311"/>
      <c r="V18" s="311"/>
      <c r="W18" s="311"/>
      <c r="X18" s="311"/>
      <c r="Y18" s="297"/>
    </row>
    <row r="19" spans="2:25" ht="27.75" customHeight="1" x14ac:dyDescent="0.25">
      <c r="B19" s="1384" t="s">
        <v>570</v>
      </c>
      <c r="C19" s="1385"/>
      <c r="D19" s="310">
        <v>112862.516592</v>
      </c>
      <c r="E19" s="310">
        <v>111518.111225</v>
      </c>
      <c r="F19" s="310">
        <v>1081.2281419999999</v>
      </c>
      <c r="G19" s="310">
        <v>1344.4053670000001</v>
      </c>
      <c r="H19" s="310">
        <v>1035.4521219999999</v>
      </c>
      <c r="I19" s="310">
        <v>308.95324499999998</v>
      </c>
      <c r="J19" s="192"/>
      <c r="K19" s="192"/>
      <c r="L19" s="192"/>
      <c r="M19" s="192"/>
      <c r="N19" s="192"/>
      <c r="O19" s="192"/>
      <c r="P19" s="311"/>
      <c r="Q19" s="311"/>
      <c r="R19" s="311"/>
      <c r="S19" s="311"/>
      <c r="T19" s="311"/>
      <c r="U19" s="311"/>
      <c r="V19" s="311"/>
      <c r="W19" s="311"/>
      <c r="X19" s="311"/>
      <c r="Y19" s="297"/>
    </row>
    <row r="20" spans="2:25" x14ac:dyDescent="0.25">
      <c r="B20" s="1380" t="s">
        <v>569</v>
      </c>
      <c r="C20" s="1381"/>
      <c r="D20" s="310">
        <v>-411.90706</v>
      </c>
      <c r="E20" s="310">
        <v>0</v>
      </c>
      <c r="F20" s="310">
        <v>0</v>
      </c>
      <c r="G20" s="310">
        <v>-411.90706</v>
      </c>
      <c r="H20" s="310">
        <v>0</v>
      </c>
      <c r="I20" s="310">
        <v>-411.90706</v>
      </c>
      <c r="J20" s="312"/>
      <c r="K20" s="312"/>
      <c r="L20" s="312"/>
      <c r="M20" s="312"/>
      <c r="N20" s="312"/>
      <c r="O20" s="312"/>
      <c r="P20" s="311"/>
      <c r="Q20" s="311"/>
      <c r="R20" s="311"/>
      <c r="S20" s="311"/>
      <c r="T20" s="311"/>
      <c r="U20" s="311"/>
      <c r="V20" s="311"/>
      <c r="W20" s="311"/>
      <c r="X20" s="311"/>
      <c r="Y20" s="297"/>
    </row>
    <row r="21" spans="2:25" ht="15.75" x14ac:dyDescent="0.25">
      <c r="B21" s="1388" t="s">
        <v>571</v>
      </c>
      <c r="C21" s="1389"/>
      <c r="D21" s="310">
        <v>396425.84032100003</v>
      </c>
      <c r="E21" s="310">
        <v>387310.83396199998</v>
      </c>
      <c r="F21" s="310">
        <v>307.58690300000001</v>
      </c>
      <c r="G21" s="310">
        <v>9115.0063590000009</v>
      </c>
      <c r="H21" s="310">
        <v>8568.1234879999993</v>
      </c>
      <c r="I21" s="310">
        <v>546.88287100000002</v>
      </c>
      <c r="J21" s="310">
        <v>8.8703830000000004</v>
      </c>
      <c r="K21" s="310">
        <v>523.720462</v>
      </c>
      <c r="L21" s="310">
        <v>5.1056309999999998</v>
      </c>
      <c r="M21" s="310">
        <v>9.1863949999999992</v>
      </c>
      <c r="N21" s="310">
        <v>0</v>
      </c>
      <c r="O21" s="310">
        <v>0</v>
      </c>
      <c r="P21" s="296"/>
      <c r="Q21" s="296"/>
      <c r="R21" s="296"/>
      <c r="S21" s="296"/>
      <c r="T21" s="296"/>
      <c r="U21" s="296"/>
      <c r="V21" s="296"/>
      <c r="W21" s="296"/>
      <c r="X21" s="296"/>
      <c r="Y21" s="297"/>
    </row>
    <row r="22" spans="2:25" ht="16.5" thickBot="1" x14ac:dyDescent="0.3">
      <c r="B22" s="1390" t="s">
        <v>572</v>
      </c>
      <c r="C22" s="1391"/>
      <c r="D22" s="313">
        <v>-60.618205000000003</v>
      </c>
      <c r="E22" s="310">
        <v>0</v>
      </c>
      <c r="F22" s="310">
        <v>0</v>
      </c>
      <c r="G22" s="310">
        <v>-60.618205000000003</v>
      </c>
      <c r="H22" s="310">
        <v>-4.7482199999999999</v>
      </c>
      <c r="I22" s="310">
        <v>-55.869985</v>
      </c>
      <c r="J22" s="310">
        <v>0</v>
      </c>
      <c r="K22" s="310">
        <v>0</v>
      </c>
      <c r="L22" s="310">
        <v>0</v>
      </c>
      <c r="M22" s="310">
        <v>-52.640526000000001</v>
      </c>
      <c r="N22" s="310">
        <v>-3.2294589999999999</v>
      </c>
      <c r="O22" s="313">
        <v>0</v>
      </c>
      <c r="P22" s="296"/>
      <c r="Q22" s="296"/>
      <c r="R22" s="296"/>
      <c r="S22" s="296"/>
      <c r="T22" s="296"/>
      <c r="U22" s="296"/>
      <c r="V22" s="296"/>
      <c r="W22" s="296"/>
      <c r="X22" s="296"/>
      <c r="Y22" s="297"/>
    </row>
    <row r="23" spans="2:25" ht="15.75" x14ac:dyDescent="0.25">
      <c r="B23" s="1392"/>
      <c r="C23" s="1392"/>
      <c r="D23" s="296"/>
      <c r="E23" s="298"/>
      <c r="F23" s="298"/>
      <c r="G23" s="298"/>
      <c r="H23" s="298"/>
      <c r="I23" s="298"/>
      <c r="J23" s="298"/>
      <c r="K23" s="298"/>
      <c r="L23" s="298"/>
      <c r="M23" s="298"/>
      <c r="N23" s="298"/>
      <c r="O23" s="296"/>
      <c r="P23" s="296"/>
      <c r="Q23" s="296"/>
      <c r="R23" s="296"/>
      <c r="S23" s="296"/>
      <c r="T23" s="296"/>
      <c r="U23" s="296"/>
      <c r="V23" s="296"/>
      <c r="W23" s="296"/>
      <c r="X23" s="296"/>
      <c r="Y23" s="297"/>
    </row>
    <row r="24" spans="2:25" ht="15.75" x14ac:dyDescent="0.25">
      <c r="B24" s="1290"/>
      <c r="C24" s="1290"/>
      <c r="D24" s="1290"/>
      <c r="E24" s="1290"/>
      <c r="F24" s="1290"/>
      <c r="G24" s="1290"/>
      <c r="H24" s="296"/>
      <c r="I24" s="296"/>
      <c r="J24" s="296"/>
      <c r="K24" s="296"/>
      <c r="L24" s="296"/>
      <c r="M24" s="296"/>
      <c r="N24" s="296"/>
      <c r="O24" s="296"/>
      <c r="P24" s="296"/>
      <c r="Q24" s="296"/>
      <c r="R24" s="296"/>
      <c r="S24" s="296"/>
      <c r="T24" s="296"/>
      <c r="U24" s="296"/>
      <c r="V24" s="296"/>
      <c r="W24" s="296"/>
      <c r="X24" s="296"/>
      <c r="Y24" s="297"/>
    </row>
    <row r="25" spans="2:25" ht="15.75" x14ac:dyDescent="0.25">
      <c r="B25" s="1378"/>
      <c r="C25" s="1378"/>
      <c r="D25" s="296"/>
      <c r="E25" s="296"/>
      <c r="F25" s="296"/>
      <c r="G25" s="296"/>
      <c r="H25" s="296"/>
      <c r="I25" s="296"/>
      <c r="J25" s="296"/>
      <c r="K25" s="296"/>
      <c r="L25" s="296"/>
      <c r="M25" s="296"/>
      <c r="N25" s="296"/>
      <c r="O25" s="296"/>
      <c r="P25" s="296"/>
      <c r="Q25" s="296"/>
      <c r="R25" s="296"/>
      <c r="S25" s="296"/>
      <c r="T25" s="296"/>
      <c r="U25" s="296"/>
      <c r="V25" s="296"/>
      <c r="W25" s="296"/>
      <c r="X25" s="296"/>
      <c r="Y25" s="297"/>
    </row>
    <row r="26" spans="2:25" ht="15.75" x14ac:dyDescent="0.25">
      <c r="B26" s="1290"/>
      <c r="C26" s="1290"/>
      <c r="D26" s="1290"/>
      <c r="E26" s="1290"/>
      <c r="F26" s="1290"/>
      <c r="G26" s="1290"/>
      <c r="H26" s="296"/>
      <c r="I26" s="296"/>
      <c r="J26" s="296"/>
      <c r="K26" s="296"/>
      <c r="L26" s="296"/>
      <c r="M26" s="296"/>
      <c r="N26" s="296"/>
      <c r="O26" s="296"/>
      <c r="P26" s="296"/>
      <c r="Q26" s="296"/>
      <c r="R26" s="296"/>
      <c r="S26" s="296"/>
      <c r="T26" s="296"/>
      <c r="U26" s="296"/>
      <c r="V26" s="296"/>
      <c r="W26" s="296"/>
      <c r="X26" s="296"/>
      <c r="Y26" s="297"/>
    </row>
    <row r="27" spans="2:25" x14ac:dyDescent="0.25">
      <c r="B27" s="1286"/>
      <c r="C27" s="1286"/>
      <c r="D27" s="1286"/>
      <c r="E27" s="1286"/>
      <c r="F27" s="1286"/>
      <c r="G27" s="1286"/>
      <c r="H27" s="1286"/>
      <c r="I27" s="1286"/>
      <c r="J27" s="1286"/>
      <c r="K27" s="1286"/>
      <c r="L27" s="1286"/>
      <c r="M27" s="1286"/>
      <c r="N27" s="1286"/>
      <c r="O27" s="1286"/>
      <c r="P27" s="1286"/>
      <c r="Q27" s="1286"/>
      <c r="R27" s="1286"/>
      <c r="S27" s="1286"/>
      <c r="T27" s="1286"/>
      <c r="U27" s="1286"/>
      <c r="V27" s="1286"/>
      <c r="W27" s="1286"/>
      <c r="X27" s="1286"/>
      <c r="Y27" s="297"/>
    </row>
    <row r="28" spans="2:25" x14ac:dyDescent="0.25">
      <c r="B28" s="1286"/>
      <c r="C28" s="1286"/>
      <c r="D28" s="1286"/>
      <c r="E28" s="1286"/>
      <c r="F28" s="1286"/>
      <c r="G28" s="1286"/>
      <c r="H28" s="1286"/>
      <c r="I28" s="1286"/>
      <c r="J28" s="1286"/>
      <c r="K28" s="1286"/>
      <c r="L28" s="1286"/>
      <c r="M28" s="1286"/>
      <c r="N28" s="1286"/>
      <c r="O28" s="1286"/>
      <c r="P28" s="1286"/>
      <c r="Q28" s="1286"/>
      <c r="R28" s="1286"/>
      <c r="S28" s="1286"/>
      <c r="T28" s="1286"/>
      <c r="U28" s="1286"/>
      <c r="V28" s="1286"/>
      <c r="W28" s="1286"/>
      <c r="X28" s="1286"/>
      <c r="Y28" s="297"/>
    </row>
    <row r="29" spans="2:25" ht="24" customHeight="1" x14ac:dyDescent="0.25">
      <c r="B29" s="1286"/>
      <c r="C29" s="1286"/>
      <c r="D29" s="1286"/>
      <c r="E29" s="1286"/>
      <c r="F29" s="1286"/>
      <c r="G29" s="1286"/>
      <c r="H29" s="1286"/>
      <c r="I29" s="1286"/>
      <c r="J29" s="1286"/>
      <c r="K29" s="1286"/>
      <c r="L29" s="1286"/>
      <c r="M29" s="1286"/>
      <c r="N29" s="1286"/>
      <c r="O29" s="1286"/>
      <c r="P29" s="1286"/>
      <c r="Q29" s="1286"/>
      <c r="R29" s="1286"/>
      <c r="S29" s="1286"/>
      <c r="T29" s="1286"/>
      <c r="U29" s="1286"/>
      <c r="V29" s="1286"/>
      <c r="W29" s="1286"/>
      <c r="X29" s="1286"/>
      <c r="Y29" s="297"/>
    </row>
    <row r="30" spans="2:25" x14ac:dyDescent="0.25">
      <c r="B30" s="1286"/>
      <c r="C30" s="1286"/>
      <c r="D30" s="1286"/>
      <c r="E30" s="1286"/>
      <c r="F30" s="1286"/>
      <c r="G30" s="1286"/>
      <c r="H30" s="1286"/>
      <c r="I30" s="1286"/>
      <c r="J30" s="1286"/>
      <c r="K30" s="1286"/>
      <c r="L30" s="1286"/>
      <c r="M30" s="1286"/>
      <c r="N30" s="1286"/>
      <c r="O30" s="1286"/>
      <c r="P30" s="1286"/>
      <c r="Q30" s="1286"/>
      <c r="R30" s="1286"/>
      <c r="S30" s="1286"/>
      <c r="T30" s="1286"/>
      <c r="U30" s="1286"/>
      <c r="V30" s="1286"/>
      <c r="W30" s="1286"/>
      <c r="X30" s="1286"/>
      <c r="Y30" s="297"/>
    </row>
    <row r="31" spans="2:25" x14ac:dyDescent="0.25">
      <c r="B31" s="1286"/>
      <c r="C31" s="1286"/>
      <c r="D31" s="1286"/>
      <c r="E31" s="1286"/>
      <c r="F31" s="1286"/>
      <c r="G31" s="1286"/>
      <c r="H31" s="1286"/>
      <c r="I31" s="1286"/>
      <c r="J31" s="1286"/>
      <c r="K31" s="1286"/>
      <c r="L31" s="1286"/>
      <c r="M31" s="1286"/>
      <c r="N31" s="1286"/>
      <c r="O31" s="1286"/>
      <c r="P31" s="1286"/>
      <c r="Q31" s="1286"/>
      <c r="R31" s="1286"/>
      <c r="S31" s="1286"/>
      <c r="T31" s="1286"/>
      <c r="U31" s="1286"/>
      <c r="V31" s="1286"/>
      <c r="W31" s="1286"/>
      <c r="X31" s="1286"/>
      <c r="Y31" s="297"/>
    </row>
    <row r="32" spans="2:25" x14ac:dyDescent="0.25">
      <c r="B32" s="1286"/>
      <c r="C32" s="1286"/>
      <c r="D32" s="1286"/>
      <c r="E32" s="1286"/>
      <c r="F32" s="1286"/>
      <c r="G32" s="1286"/>
      <c r="H32" s="1286"/>
      <c r="I32" s="1286"/>
      <c r="J32" s="1286"/>
      <c r="K32" s="1286"/>
      <c r="L32" s="1286"/>
      <c r="M32" s="1286"/>
      <c r="N32" s="1286"/>
      <c r="O32" s="1286"/>
      <c r="P32" s="1286"/>
      <c r="Q32" s="1286"/>
      <c r="R32" s="1286"/>
      <c r="S32" s="1286"/>
      <c r="T32" s="1286"/>
      <c r="U32" s="1286"/>
      <c r="V32" s="1286"/>
      <c r="W32" s="1286"/>
      <c r="X32" s="1286"/>
      <c r="Y32" s="297"/>
    </row>
    <row r="33" spans="2:25" x14ac:dyDescent="0.25">
      <c r="B33" s="1286"/>
      <c r="C33" s="1286"/>
      <c r="D33" s="1286"/>
      <c r="E33" s="1286"/>
      <c r="F33" s="1286"/>
      <c r="G33" s="1286"/>
      <c r="H33" s="1286"/>
      <c r="I33" s="1286"/>
      <c r="J33" s="1286"/>
      <c r="K33" s="1286"/>
      <c r="L33" s="1286"/>
      <c r="M33" s="1286"/>
      <c r="N33" s="1286"/>
      <c r="O33" s="1286"/>
      <c r="P33" s="1286"/>
      <c r="Q33" s="1286"/>
      <c r="R33" s="1286"/>
      <c r="S33" s="1286"/>
      <c r="T33" s="1286"/>
      <c r="U33" s="1286"/>
      <c r="V33" s="1286"/>
      <c r="W33" s="1286"/>
      <c r="X33" s="1286"/>
      <c r="Y33" s="297"/>
    </row>
    <row r="34" spans="2:25" x14ac:dyDescent="0.25">
      <c r="B34" s="1286"/>
      <c r="C34" s="1286"/>
      <c r="D34" s="1286"/>
      <c r="E34" s="1286"/>
      <c r="F34" s="1286"/>
      <c r="G34" s="1286"/>
      <c r="H34" s="1286"/>
      <c r="I34" s="1286"/>
      <c r="J34" s="1286"/>
      <c r="K34" s="1286"/>
      <c r="L34" s="1286"/>
      <c r="M34" s="1286"/>
      <c r="N34" s="1286"/>
      <c r="O34" s="1286"/>
      <c r="P34" s="1286"/>
      <c r="Q34" s="1286"/>
      <c r="R34" s="1286"/>
      <c r="S34" s="1286"/>
      <c r="T34" s="1286"/>
      <c r="U34" s="1286"/>
      <c r="V34" s="1286"/>
      <c r="W34" s="1286"/>
      <c r="X34" s="1286"/>
      <c r="Y34" s="297"/>
    </row>
    <row r="35" spans="2:25" x14ac:dyDescent="0.25">
      <c r="B35" s="1286"/>
      <c r="C35" s="1286"/>
      <c r="D35" s="1286"/>
      <c r="E35" s="1286"/>
      <c r="F35" s="1286"/>
      <c r="G35" s="1286"/>
      <c r="H35" s="1286"/>
      <c r="I35" s="1286"/>
      <c r="J35" s="1286"/>
      <c r="K35" s="1286"/>
      <c r="L35" s="1286"/>
      <c r="M35" s="1286"/>
      <c r="N35" s="1286"/>
      <c r="O35" s="1286"/>
      <c r="P35" s="1286"/>
      <c r="Q35" s="1286"/>
      <c r="R35" s="1286"/>
      <c r="S35" s="1286"/>
      <c r="T35" s="1286"/>
      <c r="U35" s="1286"/>
      <c r="V35" s="1286"/>
      <c r="W35" s="1286"/>
      <c r="X35" s="1286"/>
      <c r="Y35" s="297"/>
    </row>
    <row r="36" spans="2:25" ht="15.75" x14ac:dyDescent="0.25">
      <c r="B36" s="1378"/>
      <c r="C36" s="1378"/>
      <c r="D36" s="1378"/>
      <c r="E36" s="1378"/>
      <c r="F36" s="1378"/>
      <c r="G36" s="1378"/>
      <c r="H36" s="1378"/>
      <c r="I36" s="1378"/>
      <c r="J36" s="1378"/>
      <c r="K36" s="1378"/>
      <c r="L36" s="1378"/>
      <c r="M36" s="1378"/>
      <c r="N36" s="1378"/>
      <c r="O36" s="1378"/>
      <c r="P36" s="1378"/>
      <c r="Q36" s="1378"/>
      <c r="R36" s="1378"/>
      <c r="S36" s="1378"/>
      <c r="T36" s="1378"/>
      <c r="U36" s="1378"/>
      <c r="V36" s="1378"/>
      <c r="W36" s="1378"/>
      <c r="X36" s="1378"/>
      <c r="Y36" s="297"/>
    </row>
    <row r="37" spans="2:25" x14ac:dyDescent="0.25">
      <c r="B37" s="1290"/>
      <c r="C37" s="1290"/>
      <c r="D37" s="1290"/>
      <c r="E37" s="1290"/>
      <c r="F37" s="1290"/>
      <c r="G37" s="1290"/>
      <c r="H37" s="1290"/>
      <c r="I37" s="1290"/>
      <c r="J37" s="1290"/>
      <c r="K37" s="1290"/>
      <c r="L37" s="1290"/>
      <c r="M37" s="1290"/>
      <c r="N37" s="1290"/>
      <c r="O37" s="1290"/>
      <c r="P37" s="1290"/>
      <c r="Q37" s="1290"/>
      <c r="R37" s="1290"/>
      <c r="S37" s="1290"/>
      <c r="T37" s="1290"/>
      <c r="U37" s="1290"/>
      <c r="V37" s="1290"/>
      <c r="W37" s="1290"/>
      <c r="X37" s="1290"/>
      <c r="Y37" s="297"/>
    </row>
    <row r="38" spans="2:25" x14ac:dyDescent="0.25">
      <c r="B38" s="1286"/>
      <c r="C38" s="1286"/>
      <c r="D38" s="1286"/>
      <c r="E38" s="1286"/>
      <c r="F38" s="1286"/>
      <c r="G38" s="1286"/>
      <c r="H38" s="1286"/>
      <c r="I38" s="1286"/>
      <c r="J38" s="1286"/>
      <c r="K38" s="1286"/>
      <c r="L38" s="1286"/>
      <c r="M38" s="1286"/>
      <c r="N38" s="1286"/>
      <c r="O38" s="1286"/>
      <c r="P38" s="1286"/>
      <c r="Q38" s="1286"/>
      <c r="R38" s="1286"/>
      <c r="S38" s="1286"/>
      <c r="T38" s="1286"/>
      <c r="U38" s="1286"/>
      <c r="V38" s="1286"/>
      <c r="W38" s="1286"/>
      <c r="X38" s="1286"/>
      <c r="Y38" s="1393"/>
    </row>
    <row r="39" spans="2:25" x14ac:dyDescent="0.25">
      <c r="B39" s="1394"/>
      <c r="C39" s="1394"/>
      <c r="D39" s="1394"/>
      <c r="E39" s="1394"/>
      <c r="F39" s="1394"/>
      <c r="G39" s="1394"/>
      <c r="H39" s="1394"/>
      <c r="I39" s="1394"/>
      <c r="J39" s="1394"/>
      <c r="K39" s="1394"/>
      <c r="L39" s="1394"/>
      <c r="M39" s="1394"/>
      <c r="N39" s="1394"/>
      <c r="O39" s="1394"/>
      <c r="P39" s="1394"/>
      <c r="Q39" s="1394"/>
      <c r="R39" s="1394"/>
      <c r="S39" s="1394"/>
      <c r="T39" s="1394"/>
      <c r="U39" s="1394"/>
      <c r="V39" s="1394"/>
      <c r="W39" s="1394"/>
      <c r="X39" s="1394"/>
      <c r="Y39" s="1393"/>
    </row>
    <row r="40" spans="2:25" x14ac:dyDescent="0.25">
      <c r="B40" s="1395"/>
      <c r="C40" s="1395"/>
      <c r="D40" s="1395"/>
      <c r="E40" s="1395"/>
      <c r="F40" s="1395"/>
      <c r="G40" s="1395"/>
      <c r="H40" s="1395"/>
      <c r="I40" s="1395"/>
      <c r="J40" s="1395"/>
      <c r="K40" s="1395"/>
      <c r="L40" s="1395"/>
      <c r="M40" s="1395"/>
      <c r="N40" s="1395"/>
      <c r="O40" s="1395"/>
      <c r="P40" s="1395"/>
      <c r="Q40" s="1395"/>
      <c r="R40" s="1395"/>
      <c r="S40" s="1395"/>
      <c r="T40" s="1395"/>
      <c r="U40" s="1395"/>
      <c r="V40" s="1395"/>
      <c r="W40" s="1395"/>
      <c r="X40" s="1395"/>
      <c r="Y40" s="1393"/>
    </row>
    <row r="41" spans="2:25" x14ac:dyDescent="0.25">
      <c r="B41" s="1395"/>
      <c r="C41" s="1395"/>
      <c r="D41" s="1395"/>
      <c r="E41" s="1395"/>
      <c r="F41" s="1395"/>
      <c r="G41" s="1395"/>
      <c r="H41" s="1395"/>
      <c r="I41" s="1395"/>
      <c r="J41" s="1395"/>
      <c r="K41" s="1395"/>
      <c r="L41" s="1395"/>
      <c r="M41" s="1395"/>
      <c r="N41" s="1395"/>
      <c r="O41" s="1395"/>
      <c r="P41" s="1395"/>
      <c r="Q41" s="1395"/>
      <c r="R41" s="1395"/>
      <c r="S41" s="1395"/>
      <c r="T41" s="1395"/>
      <c r="U41" s="1395"/>
      <c r="V41" s="1395"/>
      <c r="W41" s="1395"/>
      <c r="X41" s="1395"/>
      <c r="Y41" s="1393"/>
    </row>
    <row r="42" spans="2:25" ht="44.25" customHeight="1" x14ac:dyDescent="0.25">
      <c r="B42" s="1396"/>
      <c r="C42" s="1396"/>
      <c r="D42" s="1396"/>
      <c r="E42" s="1396"/>
      <c r="F42" s="1396"/>
      <c r="G42" s="1396"/>
      <c r="H42" s="1396"/>
      <c r="I42" s="1396"/>
      <c r="J42" s="1396"/>
      <c r="K42" s="314"/>
      <c r="L42" s="314"/>
      <c r="M42" s="314"/>
      <c r="N42" s="314"/>
      <c r="O42" s="314"/>
      <c r="P42" s="314"/>
      <c r="Q42" s="314"/>
      <c r="R42" s="314"/>
      <c r="S42" s="314"/>
      <c r="T42" s="314"/>
      <c r="U42" s="314"/>
      <c r="V42" s="314"/>
      <c r="W42" s="314"/>
      <c r="X42" s="314"/>
      <c r="Y42" s="1393"/>
    </row>
    <row r="43" spans="2:25" x14ac:dyDescent="0.25">
      <c r="B43" s="1397"/>
      <c r="C43" s="1397"/>
      <c r="D43" s="1397"/>
      <c r="E43" s="1397"/>
      <c r="F43" s="1397"/>
      <c r="G43" s="1397"/>
      <c r="H43" s="1397"/>
      <c r="I43" s="1397"/>
      <c r="J43" s="1397"/>
      <c r="K43" s="1397"/>
      <c r="L43" s="1397"/>
      <c r="M43" s="1397"/>
      <c r="N43" s="1397"/>
      <c r="O43" s="1397"/>
      <c r="P43" s="1397"/>
      <c r="Q43" s="1397"/>
      <c r="R43" s="1397"/>
      <c r="S43" s="1397"/>
      <c r="T43" s="1397"/>
      <c r="U43" s="1397"/>
      <c r="V43" s="1397"/>
      <c r="W43" s="1397"/>
      <c r="X43" s="1397"/>
      <c r="Y43" s="1393"/>
    </row>
    <row r="44" spans="2:25" ht="40.5" customHeight="1" x14ac:dyDescent="0.25">
      <c r="B44" s="1398"/>
      <c r="C44" s="1398"/>
      <c r="D44" s="1398"/>
      <c r="E44" s="1398"/>
      <c r="F44" s="1398"/>
      <c r="G44" s="1398"/>
      <c r="H44" s="1398"/>
      <c r="I44" s="1398"/>
      <c r="J44" s="1398"/>
      <c r="K44" s="315"/>
      <c r="L44" s="315"/>
      <c r="M44" s="315"/>
      <c r="N44" s="315"/>
      <c r="O44" s="315"/>
      <c r="P44" s="315"/>
      <c r="Q44" s="315"/>
      <c r="R44" s="315"/>
      <c r="S44" s="315"/>
      <c r="T44" s="315"/>
      <c r="U44" s="315"/>
      <c r="V44" s="315"/>
      <c r="W44" s="315"/>
      <c r="X44" s="315"/>
      <c r="Y44" s="297"/>
    </row>
    <row r="45" spans="2:25" ht="34.5" customHeight="1" x14ac:dyDescent="0.25">
      <c r="B45" s="1398"/>
      <c r="C45" s="1398"/>
      <c r="D45" s="1398"/>
      <c r="E45" s="1398"/>
      <c r="F45" s="1398"/>
      <c r="G45" s="1398"/>
      <c r="H45" s="1398"/>
      <c r="I45" s="1398"/>
      <c r="J45" s="1398"/>
      <c r="K45" s="315"/>
      <c r="L45" s="315"/>
      <c r="M45" s="315"/>
      <c r="N45" s="315"/>
      <c r="O45" s="315"/>
      <c r="P45" s="315"/>
      <c r="Q45" s="315"/>
      <c r="R45" s="315"/>
      <c r="S45" s="315"/>
      <c r="T45" s="315"/>
      <c r="U45" s="315"/>
      <c r="V45" s="315"/>
      <c r="W45" s="315"/>
      <c r="X45" s="315"/>
      <c r="Y45" s="316"/>
    </row>
    <row r="46" spans="2:25" ht="25.5" customHeight="1" x14ac:dyDescent="0.25">
      <c r="B46" s="1398"/>
      <c r="C46" s="1398"/>
      <c r="D46" s="1398"/>
      <c r="E46" s="1398"/>
      <c r="F46" s="1398"/>
      <c r="G46" s="1398"/>
      <c r="H46" s="1398"/>
      <c r="I46" s="1398"/>
      <c r="J46" s="1398"/>
      <c r="K46" s="315"/>
      <c r="L46" s="315"/>
      <c r="M46" s="315"/>
      <c r="N46" s="315"/>
      <c r="O46" s="315"/>
      <c r="P46" s="315"/>
      <c r="Q46" s="315"/>
      <c r="R46" s="315"/>
      <c r="S46" s="315"/>
      <c r="T46" s="315"/>
      <c r="U46" s="315"/>
      <c r="V46" s="315"/>
      <c r="W46" s="315"/>
      <c r="X46" s="315"/>
      <c r="Y46" s="316"/>
    </row>
    <row r="47" spans="2:25" ht="55.5" customHeight="1" x14ac:dyDescent="0.25">
      <c r="B47" s="1398"/>
      <c r="C47" s="1398"/>
      <c r="D47" s="1398"/>
      <c r="E47" s="1398"/>
      <c r="F47" s="1398"/>
      <c r="G47" s="1398"/>
      <c r="H47" s="1398"/>
      <c r="I47" s="1398"/>
      <c r="J47" s="1398"/>
      <c r="K47" s="315"/>
      <c r="L47" s="315"/>
      <c r="M47" s="315"/>
      <c r="N47" s="315"/>
      <c r="O47" s="315"/>
      <c r="P47" s="315"/>
      <c r="Q47" s="315"/>
      <c r="R47" s="315"/>
      <c r="S47" s="315"/>
      <c r="T47" s="315"/>
      <c r="U47" s="315"/>
      <c r="V47" s="315"/>
      <c r="W47" s="315"/>
      <c r="X47" s="315"/>
      <c r="Y47" s="316"/>
    </row>
    <row r="48" spans="2:25" ht="51.75" customHeight="1" x14ac:dyDescent="0.25">
      <c r="B48" s="1398"/>
      <c r="C48" s="1398"/>
      <c r="D48" s="1398"/>
      <c r="E48" s="1398"/>
      <c r="F48" s="1398"/>
      <c r="G48" s="1398"/>
      <c r="H48" s="1398"/>
      <c r="I48" s="1398"/>
      <c r="J48" s="1398"/>
      <c r="K48" s="315"/>
      <c r="L48" s="315"/>
      <c r="M48" s="315"/>
      <c r="N48" s="315"/>
      <c r="O48" s="315"/>
      <c r="P48" s="315"/>
      <c r="Q48" s="315"/>
      <c r="R48" s="315"/>
      <c r="S48" s="315"/>
      <c r="T48" s="315"/>
      <c r="U48" s="315"/>
      <c r="V48" s="315"/>
      <c r="W48" s="315"/>
      <c r="X48" s="315"/>
      <c r="Y48" s="1399"/>
    </row>
    <row r="49" spans="2:25" ht="32.25" customHeight="1" x14ac:dyDescent="0.25">
      <c r="B49" s="1400"/>
      <c r="C49" s="1400"/>
      <c r="D49" s="1400"/>
      <c r="E49" s="1400"/>
      <c r="F49" s="1400"/>
      <c r="G49" s="1400"/>
      <c r="H49" s="1400"/>
      <c r="I49" s="1400"/>
      <c r="J49" s="1400"/>
      <c r="K49" s="315"/>
      <c r="L49" s="315"/>
      <c r="M49" s="315"/>
      <c r="N49" s="315"/>
      <c r="O49" s="315"/>
      <c r="P49" s="315"/>
      <c r="Q49" s="315"/>
      <c r="R49" s="315"/>
      <c r="S49" s="315"/>
      <c r="T49" s="315"/>
      <c r="U49" s="315"/>
      <c r="V49" s="315"/>
      <c r="W49" s="315"/>
      <c r="X49" s="315"/>
      <c r="Y49" s="1399"/>
    </row>
    <row r="50" spans="2:25" x14ac:dyDescent="0.25">
      <c r="B50" s="1398"/>
      <c r="C50" s="1398"/>
      <c r="D50" s="1398"/>
      <c r="E50" s="1398"/>
      <c r="F50" s="1398"/>
      <c r="G50" s="1398"/>
      <c r="H50" s="1398"/>
      <c r="I50" s="1398"/>
      <c r="J50" s="1398"/>
      <c r="K50" s="1398"/>
      <c r="L50" s="1398"/>
      <c r="M50" s="1398"/>
      <c r="N50" s="1398"/>
      <c r="O50" s="1398"/>
      <c r="P50" s="1398"/>
      <c r="Q50" s="1398"/>
      <c r="R50" s="1398"/>
      <c r="S50" s="1398"/>
      <c r="T50" s="1398"/>
      <c r="U50" s="1398"/>
      <c r="V50" s="1398"/>
      <c r="W50" s="1398"/>
      <c r="X50" s="1398"/>
      <c r="Y50" s="1399"/>
    </row>
    <row r="51" spans="2:25" ht="36.75" customHeight="1" x14ac:dyDescent="0.25">
      <c r="B51" s="1398"/>
      <c r="C51" s="1398"/>
      <c r="D51" s="1398"/>
      <c r="E51" s="1398"/>
      <c r="F51" s="1398"/>
      <c r="G51" s="1398"/>
      <c r="H51" s="1398"/>
      <c r="I51" s="1398"/>
      <c r="J51" s="1398"/>
      <c r="K51" s="315"/>
      <c r="L51" s="315"/>
      <c r="M51" s="315"/>
      <c r="N51" s="315"/>
      <c r="O51" s="315"/>
      <c r="P51" s="315"/>
      <c r="Q51" s="315"/>
      <c r="R51" s="315"/>
      <c r="S51" s="315"/>
      <c r="T51" s="315"/>
      <c r="U51" s="315"/>
      <c r="V51" s="315"/>
      <c r="W51" s="315"/>
      <c r="X51" s="315"/>
      <c r="Y51" s="1399"/>
    </row>
    <row r="52" spans="2:25" ht="24" customHeight="1" x14ac:dyDescent="0.25">
      <c r="B52" s="1399"/>
      <c r="C52" s="1398"/>
      <c r="D52" s="1398"/>
      <c r="E52" s="1398"/>
      <c r="F52" s="1398"/>
      <c r="G52" s="1398"/>
      <c r="H52" s="1398"/>
      <c r="I52" s="1398"/>
      <c r="J52" s="1398"/>
      <c r="K52" s="315"/>
      <c r="L52" s="315"/>
      <c r="M52" s="315"/>
      <c r="N52" s="315"/>
      <c r="O52" s="315"/>
      <c r="P52" s="315"/>
      <c r="Q52" s="315"/>
      <c r="R52" s="315"/>
      <c r="S52" s="315"/>
      <c r="T52" s="315"/>
      <c r="U52" s="315"/>
      <c r="V52" s="315"/>
      <c r="W52" s="315"/>
      <c r="X52" s="315"/>
      <c r="Y52" s="315"/>
    </row>
    <row r="53" spans="2:25" x14ac:dyDescent="0.25">
      <c r="B53" s="1399"/>
      <c r="C53" s="315"/>
      <c r="D53" s="315"/>
      <c r="E53" s="315"/>
      <c r="F53" s="315"/>
      <c r="G53" s="315"/>
      <c r="H53" s="315"/>
      <c r="I53" s="315"/>
      <c r="J53" s="315"/>
      <c r="K53" s="315"/>
      <c r="L53" s="315"/>
      <c r="M53" s="315"/>
      <c r="N53" s="315"/>
      <c r="O53" s="315"/>
      <c r="P53" s="315"/>
      <c r="Q53" s="315"/>
      <c r="R53" s="315"/>
      <c r="S53" s="315"/>
      <c r="T53" s="315"/>
      <c r="U53" s="315"/>
      <c r="V53" s="315"/>
      <c r="W53" s="315"/>
      <c r="X53" s="315"/>
      <c r="Y53" s="315"/>
    </row>
    <row r="54" spans="2:25" x14ac:dyDescent="0.25">
      <c r="B54" s="1286"/>
      <c r="C54" s="1286"/>
      <c r="D54" s="1286"/>
      <c r="E54" s="1286"/>
      <c r="F54" s="1286"/>
      <c r="G54" s="1286"/>
      <c r="H54" s="1286"/>
      <c r="I54" s="1286"/>
      <c r="J54" s="1286"/>
      <c r="K54" s="1286"/>
      <c r="L54" s="1286"/>
      <c r="M54" s="1286"/>
      <c r="N54" s="1286"/>
      <c r="O54" s="1286"/>
      <c r="P54" s="1286"/>
      <c r="Q54" s="1286"/>
      <c r="R54" s="1286"/>
      <c r="S54" s="1286"/>
      <c r="T54" s="1286"/>
      <c r="U54" s="1286"/>
      <c r="V54" s="1286"/>
      <c r="W54" s="1286"/>
      <c r="X54" s="1286"/>
      <c r="Y54" s="297"/>
    </row>
    <row r="55" spans="2:25" ht="90" customHeight="1" x14ac:dyDescent="0.25">
      <c r="B55" s="1402"/>
      <c r="C55" s="1402"/>
      <c r="D55" s="1402"/>
      <c r="E55" s="1402"/>
      <c r="F55" s="1402"/>
      <c r="G55" s="1402"/>
      <c r="H55" s="1402"/>
      <c r="I55" s="1402"/>
      <c r="J55" s="1402"/>
      <c r="K55" s="1402"/>
      <c r="L55" s="315"/>
      <c r="M55" s="315"/>
      <c r="N55" s="315"/>
      <c r="O55" s="315"/>
      <c r="P55" s="315"/>
      <c r="Q55" s="315"/>
      <c r="R55" s="315"/>
      <c r="S55" s="315"/>
      <c r="T55" s="315"/>
      <c r="U55" s="315"/>
      <c r="V55" s="315"/>
      <c r="W55" s="315"/>
      <c r="X55" s="315"/>
      <c r="Y55" s="1393"/>
    </row>
    <row r="56" spans="2:25" x14ac:dyDescent="0.25">
      <c r="B56" s="1394"/>
      <c r="C56" s="1394"/>
      <c r="D56" s="1394"/>
      <c r="E56" s="1394"/>
      <c r="F56" s="1394"/>
      <c r="G56" s="1394"/>
      <c r="H56" s="1394"/>
      <c r="I56" s="1394"/>
      <c r="J56" s="1394"/>
      <c r="K56" s="1394"/>
      <c r="L56" s="1394"/>
      <c r="M56" s="1394"/>
      <c r="N56" s="1394"/>
      <c r="O56" s="1394"/>
      <c r="P56" s="1394"/>
      <c r="Q56" s="1394"/>
      <c r="R56" s="1394"/>
      <c r="S56" s="1394"/>
      <c r="T56" s="1394"/>
      <c r="U56" s="1394"/>
      <c r="V56" s="1394"/>
      <c r="W56" s="1394"/>
      <c r="X56" s="1394"/>
      <c r="Y56" s="1393"/>
    </row>
    <row r="57" spans="2:25" x14ac:dyDescent="0.25">
      <c r="B57" s="1401"/>
      <c r="C57" s="1401"/>
      <c r="D57" s="1401"/>
      <c r="E57" s="1401"/>
      <c r="F57" s="1401"/>
      <c r="G57" s="1401"/>
      <c r="H57" s="1401"/>
      <c r="I57" s="1401"/>
      <c r="J57" s="1401"/>
      <c r="K57" s="1401"/>
      <c r="L57" s="1401"/>
      <c r="M57" s="1401"/>
      <c r="N57" s="1401"/>
      <c r="O57" s="1401"/>
      <c r="P57" s="1401"/>
      <c r="Q57" s="1401"/>
      <c r="R57" s="1401"/>
      <c r="S57" s="1401"/>
      <c r="T57" s="1401"/>
      <c r="U57" s="1401"/>
      <c r="V57" s="1401"/>
      <c r="W57" s="1401"/>
      <c r="X57" s="1401"/>
      <c r="Y57" s="297"/>
    </row>
    <row r="58" spans="2:25" ht="15.75" x14ac:dyDescent="0.25">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row>
  </sheetData>
  <sheetProtection algorithmName="SHA-512" hashValue="Gt37AmNqAvlJxXvo2szhj8uOg9DAYrt8wnpYRybPyav4w228/nXc1RLnS9ohbspw79iRp1jyi86z/zgx9KpIDQ==" saltValue="DDwFIH4oktdf7zPXsMJnGA==" spinCount="100000" sheet="1" objects="1" scenarios="1"/>
  <mergeCells count="62">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3:C3"/>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78"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F18"/>
  <sheetViews>
    <sheetView showGridLines="0" zoomScaleNormal="100" workbookViewId="0">
      <selection activeCell="D11" sqref="D11"/>
    </sheetView>
  </sheetViews>
  <sheetFormatPr defaultRowHeight="15" x14ac:dyDescent="0.25"/>
  <cols>
    <col min="1" max="1" width="9.140625" style="203"/>
    <col min="2" max="2" width="39.140625" style="203" customWidth="1"/>
    <col min="3" max="3" width="21" style="203" bestFit="1" customWidth="1"/>
    <col min="4" max="4" width="26.5703125" style="203" bestFit="1" customWidth="1"/>
    <col min="5" max="16384" width="9.140625" style="203"/>
  </cols>
  <sheetData>
    <row r="1" spans="1:6" ht="15.75" thickBot="1" x14ac:dyDescent="0.3">
      <c r="A1" s="4"/>
    </row>
    <row r="2" spans="1:6" s="204" customFormat="1" ht="18.75" thickBot="1" x14ac:dyDescent="0.3">
      <c r="A2" s="203"/>
      <c r="B2" s="1292" t="s">
        <v>573</v>
      </c>
      <c r="C2" s="1293"/>
      <c r="D2" s="1294"/>
    </row>
    <row r="3" spans="1:6" s="280" customFormat="1" ht="15.75" customHeight="1" x14ac:dyDescent="0.25">
      <c r="A3" s="203"/>
      <c r="B3" s="279"/>
      <c r="C3" s="203"/>
      <c r="D3" s="203"/>
      <c r="E3" s="203"/>
      <c r="F3" s="203"/>
    </row>
    <row r="4" spans="1:6" ht="16.5" customHeight="1" thickBot="1" x14ac:dyDescent="0.3">
      <c r="B4" s="205"/>
    </row>
    <row r="5" spans="1:6" ht="16.5" customHeight="1" thickBot="1" x14ac:dyDescent="0.3">
      <c r="B5" s="318">
        <v>44926</v>
      </c>
      <c r="C5" s="1306" t="s">
        <v>574</v>
      </c>
      <c r="D5" s="1308"/>
    </row>
    <row r="6" spans="1:6" ht="15.75" thickBot="1" x14ac:dyDescent="0.3">
      <c r="B6" s="319" t="s">
        <v>112</v>
      </c>
      <c r="C6" s="251" t="s">
        <v>575</v>
      </c>
      <c r="D6" s="320" t="s">
        <v>576</v>
      </c>
    </row>
    <row r="7" spans="1:6" ht="15.75" customHeight="1" x14ac:dyDescent="0.25">
      <c r="B7" s="321" t="s">
        <v>577</v>
      </c>
      <c r="C7" s="322">
        <v>0</v>
      </c>
      <c r="D7" s="322">
        <v>0</v>
      </c>
    </row>
    <row r="8" spans="1:6" x14ac:dyDescent="0.25">
      <c r="B8" s="323" t="s">
        <v>578</v>
      </c>
      <c r="C8" s="310">
        <v>0</v>
      </c>
      <c r="D8" s="310">
        <v>0</v>
      </c>
    </row>
    <row r="9" spans="1:6" ht="15" customHeight="1" x14ac:dyDescent="0.25">
      <c r="B9" s="324" t="s">
        <v>579</v>
      </c>
      <c r="C9" s="310">
        <v>0</v>
      </c>
      <c r="D9" s="310">
        <v>0</v>
      </c>
    </row>
    <row r="10" spans="1:6" ht="15.75" customHeight="1" x14ac:dyDescent="0.25">
      <c r="B10" s="324" t="s">
        <v>580</v>
      </c>
      <c r="C10" s="310">
        <v>0</v>
      </c>
      <c r="D10" s="310">
        <v>0</v>
      </c>
    </row>
    <row r="11" spans="1:6" ht="15" customHeight="1" x14ac:dyDescent="0.25">
      <c r="B11" s="325" t="s">
        <v>581</v>
      </c>
      <c r="C11" s="310">
        <v>0</v>
      </c>
      <c r="D11" s="310">
        <v>0</v>
      </c>
    </row>
    <row r="12" spans="1:6" ht="21" x14ac:dyDescent="0.25">
      <c r="B12" s="324" t="s">
        <v>582</v>
      </c>
      <c r="C12" s="310">
        <v>0</v>
      </c>
      <c r="D12" s="310">
        <v>0</v>
      </c>
    </row>
    <row r="13" spans="1:6" ht="15.75" customHeight="1" thickBot="1" x14ac:dyDescent="0.3">
      <c r="B13" s="326" t="s">
        <v>583</v>
      </c>
      <c r="C13" s="313">
        <v>0</v>
      </c>
      <c r="D13" s="313">
        <v>0</v>
      </c>
    </row>
    <row r="14" spans="1:6" ht="15.75" customHeight="1" thickBot="1" x14ac:dyDescent="0.3">
      <c r="B14" s="327" t="s">
        <v>262</v>
      </c>
      <c r="C14" s="328">
        <v>0</v>
      </c>
      <c r="D14" s="217">
        <v>0</v>
      </c>
    </row>
    <row r="15" spans="1:6" ht="15" customHeight="1" x14ac:dyDescent="0.25"/>
    <row r="16" spans="1:6" ht="15" customHeight="1" x14ac:dyDescent="0.25"/>
    <row r="17" ht="15" customHeight="1" x14ac:dyDescent="0.25"/>
    <row r="18" ht="15" customHeight="1" x14ac:dyDescent="0.25"/>
  </sheetData>
  <sheetProtection algorithmName="SHA-512" hashValue="8a4jmnoZlHhrrgs+i0ORR1t1gKPCTVOolgBBX5fmYDoGKg0fRBazzdeG/x2tZfN6uVMXR8DgZgxkpRLZJK44XQ==" saltValue="dycKg2Sqvk5l/qx/zz4S9Q==" spinCount="100000" sheet="1" objects="1" scenarios="1"/>
  <mergeCells count="2">
    <mergeCell ref="B2:D2"/>
    <mergeCell ref="C5:D5"/>
  </mergeCells>
  <pageMargins left="0.70866141732283472" right="0.70866141732283472" top="0.74803149606299213" bottom="0.74803149606299213" header="0.31496062992125984" footer="0.31496062992125984"/>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activeCell="G10" sqref="G10"/>
    </sheetView>
  </sheetViews>
  <sheetFormatPr defaultColWidth="9.140625" defaultRowHeight="15" x14ac:dyDescent="0.25"/>
  <cols>
    <col min="1" max="1" width="9.140625" style="123"/>
    <col min="2" max="2" width="28.85546875" style="123" customWidth="1"/>
    <col min="3" max="3" width="9.5703125" style="123" bestFit="1" customWidth="1"/>
    <col min="4" max="4" width="13.5703125" style="123" bestFit="1" customWidth="1"/>
    <col min="5" max="5" width="15.7109375" style="123" bestFit="1" customWidth="1"/>
    <col min="6" max="6" width="13.5703125" style="123" bestFit="1" customWidth="1"/>
    <col min="7" max="7" width="15.7109375" style="123" bestFit="1" customWidth="1"/>
    <col min="8" max="8" width="13.5703125" style="123" bestFit="1" customWidth="1"/>
    <col min="9" max="9" width="15.7109375" style="123" bestFit="1" customWidth="1"/>
    <col min="10" max="10" width="13.5703125" style="123" bestFit="1" customWidth="1"/>
    <col min="11" max="11" width="15.7109375" style="123" bestFit="1" customWidth="1"/>
    <col min="12" max="12" width="13.5703125" style="123" bestFit="1" customWidth="1"/>
    <col min="13" max="13" width="15.7109375" style="123" bestFit="1" customWidth="1"/>
    <col min="14" max="14" width="13.5703125" style="123" bestFit="1" customWidth="1"/>
    <col min="15" max="16384" width="9.140625" style="123"/>
  </cols>
  <sheetData>
    <row r="1" spans="1:24" ht="15.75" thickBot="1" x14ac:dyDescent="0.3">
      <c r="A1" s="4"/>
    </row>
    <row r="2" spans="1:24" ht="18.75" thickBot="1" x14ac:dyDescent="0.3">
      <c r="B2" s="1292" t="s">
        <v>584</v>
      </c>
      <c r="C2" s="1293"/>
      <c r="D2" s="1293"/>
      <c r="E2" s="1293"/>
      <c r="F2" s="1293"/>
      <c r="G2" s="1293"/>
      <c r="H2" s="1293"/>
      <c r="I2" s="1293"/>
      <c r="J2" s="1293"/>
      <c r="K2" s="1293"/>
      <c r="L2" s="1293"/>
      <c r="M2" s="1293"/>
      <c r="N2" s="1294"/>
      <c r="O2" s="329"/>
      <c r="P2" s="329"/>
      <c r="Q2" s="329"/>
      <c r="R2" s="329"/>
      <c r="S2" s="329"/>
      <c r="T2" s="329"/>
      <c r="U2" s="329"/>
      <c r="V2" s="329"/>
      <c r="W2" s="329"/>
      <c r="X2" s="329"/>
    </row>
    <row r="3" spans="1:24" ht="16.5" thickBot="1" x14ac:dyDescent="0.3">
      <c r="B3" s="329"/>
      <c r="C3" s="329"/>
      <c r="D3" s="329"/>
      <c r="E3" s="329"/>
      <c r="F3" s="329"/>
      <c r="G3" s="330"/>
      <c r="H3" s="330"/>
      <c r="I3" s="330"/>
      <c r="J3" s="330"/>
      <c r="K3" s="330"/>
      <c r="L3" s="330"/>
      <c r="M3" s="330"/>
      <c r="N3" s="330"/>
      <c r="O3" s="1403"/>
      <c r="P3" s="1403"/>
      <c r="Q3" s="1403"/>
      <c r="R3" s="1403"/>
      <c r="S3" s="1403"/>
      <c r="T3" s="1403"/>
      <c r="U3" s="1403"/>
      <c r="V3" s="1403"/>
      <c r="W3" s="1403"/>
      <c r="X3" s="1403"/>
    </row>
    <row r="4" spans="1:24" ht="25.5" customHeight="1" thickBot="1" x14ac:dyDescent="0.3">
      <c r="B4" s="1404">
        <v>44926</v>
      </c>
      <c r="C4" s="1406" t="s">
        <v>585</v>
      </c>
      <c r="D4" s="1407"/>
      <c r="E4" s="1406" t="s">
        <v>586</v>
      </c>
      <c r="F4" s="1410"/>
      <c r="G4" s="331"/>
      <c r="H4" s="331"/>
      <c r="I4" s="331"/>
      <c r="J4" s="331"/>
      <c r="K4" s="331"/>
      <c r="L4" s="331"/>
      <c r="M4" s="331"/>
      <c r="N4" s="332"/>
      <c r="O4" s="1411"/>
      <c r="P4" s="1403"/>
      <c r="Q4" s="1403"/>
      <c r="R4" s="1403"/>
      <c r="S4" s="1403"/>
      <c r="T4" s="1403"/>
      <c r="U4" s="1403"/>
      <c r="V4" s="1403"/>
      <c r="W4" s="1403"/>
      <c r="X4" s="1403"/>
    </row>
    <row r="5" spans="1:24" ht="37.5" customHeight="1" thickBot="1" x14ac:dyDescent="0.3">
      <c r="B5" s="1405"/>
      <c r="C5" s="1408"/>
      <c r="D5" s="1409"/>
      <c r="E5" s="1408"/>
      <c r="F5" s="1409"/>
      <c r="G5" s="1412" t="s">
        <v>587</v>
      </c>
      <c r="H5" s="1413"/>
      <c r="I5" s="1414" t="s">
        <v>588</v>
      </c>
      <c r="J5" s="1413"/>
      <c r="K5" s="1414" t="s">
        <v>589</v>
      </c>
      <c r="L5" s="1413"/>
      <c r="M5" s="1414" t="s">
        <v>590</v>
      </c>
      <c r="N5" s="1413"/>
      <c r="O5" s="1411"/>
      <c r="P5" s="1403"/>
      <c r="Q5" s="1403"/>
      <c r="R5" s="1403"/>
      <c r="S5" s="1403"/>
      <c r="T5" s="1403"/>
      <c r="U5" s="1403"/>
      <c r="V5" s="1403"/>
      <c r="W5" s="1403"/>
      <c r="X5" s="1403"/>
    </row>
    <row r="6" spans="1:24" ht="42.75" thickBot="1" x14ac:dyDescent="0.3">
      <c r="B6" s="333" t="s">
        <v>112</v>
      </c>
      <c r="C6" s="251" t="s">
        <v>506</v>
      </c>
      <c r="D6" s="334" t="s">
        <v>591</v>
      </c>
      <c r="E6" s="335" t="s">
        <v>575</v>
      </c>
      <c r="F6" s="334" t="s">
        <v>576</v>
      </c>
      <c r="G6" s="334" t="s">
        <v>575</v>
      </c>
      <c r="H6" s="336" t="s">
        <v>576</v>
      </c>
      <c r="I6" s="336" t="s">
        <v>575</v>
      </c>
      <c r="J6" s="336" t="s">
        <v>576</v>
      </c>
      <c r="K6" s="336" t="s">
        <v>575</v>
      </c>
      <c r="L6" s="336" t="s">
        <v>576</v>
      </c>
      <c r="M6" s="336" t="s">
        <v>575</v>
      </c>
      <c r="N6" s="336" t="s">
        <v>576</v>
      </c>
      <c r="O6" s="1411"/>
      <c r="P6" s="1403"/>
      <c r="Q6" s="1403"/>
      <c r="R6" s="1403"/>
      <c r="S6" s="1403"/>
      <c r="T6" s="1403"/>
      <c r="U6" s="1403"/>
      <c r="V6" s="1403"/>
      <c r="W6" s="1403"/>
      <c r="X6" s="1403"/>
    </row>
    <row r="7" spans="1:24" ht="21" x14ac:dyDescent="0.25">
      <c r="B7" s="337" t="s">
        <v>592</v>
      </c>
      <c r="C7" s="310">
        <v>0</v>
      </c>
      <c r="D7" s="310">
        <v>0</v>
      </c>
      <c r="E7" s="338">
        <v>0</v>
      </c>
      <c r="F7" s="338">
        <v>0</v>
      </c>
      <c r="G7" s="339"/>
      <c r="H7" s="340"/>
      <c r="I7" s="340"/>
      <c r="J7" s="340"/>
      <c r="K7" s="340"/>
      <c r="L7" s="340"/>
      <c r="M7" s="340"/>
      <c r="N7" s="340"/>
      <c r="O7" s="1411"/>
      <c r="P7" s="1403"/>
      <c r="Q7" s="1403"/>
      <c r="R7" s="1403"/>
      <c r="S7" s="1403"/>
      <c r="T7" s="1403"/>
      <c r="U7" s="1403"/>
      <c r="V7" s="1403"/>
      <c r="W7" s="1403"/>
      <c r="X7" s="1403"/>
    </row>
    <row r="8" spans="1:24" ht="21" x14ac:dyDescent="0.25">
      <c r="B8" s="341" t="s">
        <v>593</v>
      </c>
      <c r="C8" s="310">
        <v>0</v>
      </c>
      <c r="D8" s="310">
        <v>0</v>
      </c>
      <c r="E8" s="310">
        <v>0</v>
      </c>
      <c r="F8" s="310">
        <v>0</v>
      </c>
      <c r="G8" s="310">
        <v>0</v>
      </c>
      <c r="H8" s="310">
        <v>0</v>
      </c>
      <c r="I8" s="310">
        <v>0</v>
      </c>
      <c r="J8" s="310">
        <v>0</v>
      </c>
      <c r="K8" s="310">
        <v>0</v>
      </c>
      <c r="L8" s="310">
        <v>0</v>
      </c>
      <c r="M8" s="310">
        <v>0</v>
      </c>
      <c r="N8" s="310">
        <v>0</v>
      </c>
      <c r="O8" s="1411"/>
      <c r="P8" s="1403"/>
      <c r="Q8" s="1403"/>
      <c r="R8" s="1403"/>
      <c r="S8" s="1403"/>
      <c r="T8" s="1403"/>
      <c r="U8" s="1403"/>
      <c r="V8" s="1403"/>
      <c r="W8" s="1403"/>
      <c r="X8" s="1403"/>
    </row>
    <row r="9" spans="1:24" x14ac:dyDescent="0.25">
      <c r="B9" s="342" t="s">
        <v>594</v>
      </c>
      <c r="C9" s="310">
        <v>0</v>
      </c>
      <c r="D9" s="310">
        <v>0</v>
      </c>
      <c r="E9" s="310">
        <v>0</v>
      </c>
      <c r="F9" s="310">
        <v>0</v>
      </c>
      <c r="G9" s="310">
        <v>0</v>
      </c>
      <c r="H9" s="310">
        <v>0</v>
      </c>
      <c r="I9" s="310">
        <v>0</v>
      </c>
      <c r="J9" s="310">
        <v>0</v>
      </c>
      <c r="K9" s="310">
        <v>0</v>
      </c>
      <c r="L9" s="310">
        <v>0</v>
      </c>
      <c r="M9" s="310">
        <v>0</v>
      </c>
      <c r="N9" s="310">
        <v>0</v>
      </c>
      <c r="O9" s="1411"/>
      <c r="P9" s="1403"/>
      <c r="Q9" s="1403"/>
      <c r="R9" s="1403"/>
      <c r="S9" s="1403"/>
      <c r="T9" s="1403"/>
      <c r="U9" s="1403"/>
      <c r="V9" s="1403"/>
      <c r="W9" s="1403"/>
      <c r="X9" s="1403"/>
    </row>
    <row r="10" spans="1:24" x14ac:dyDescent="0.25">
      <c r="B10" s="343" t="s">
        <v>595</v>
      </c>
      <c r="C10" s="310">
        <v>0</v>
      </c>
      <c r="D10" s="310">
        <v>0</v>
      </c>
      <c r="E10" s="310">
        <v>0</v>
      </c>
      <c r="F10" s="310">
        <v>0</v>
      </c>
      <c r="G10" s="310">
        <v>0</v>
      </c>
      <c r="H10" s="310">
        <v>0</v>
      </c>
      <c r="I10" s="310">
        <v>0</v>
      </c>
      <c r="J10" s="310">
        <v>0</v>
      </c>
      <c r="K10" s="310">
        <v>0</v>
      </c>
      <c r="L10" s="310">
        <v>0</v>
      </c>
      <c r="M10" s="310">
        <v>0</v>
      </c>
      <c r="N10" s="310">
        <v>0</v>
      </c>
      <c r="O10" s="1411"/>
      <c r="P10" s="1403"/>
      <c r="Q10" s="1403"/>
      <c r="R10" s="1403"/>
      <c r="S10" s="1403"/>
      <c r="T10" s="1403"/>
      <c r="U10" s="1403"/>
      <c r="V10" s="1403"/>
      <c r="W10" s="1403"/>
      <c r="X10" s="1403"/>
    </row>
    <row r="11" spans="1:24" x14ac:dyDescent="0.25">
      <c r="B11" s="343" t="s">
        <v>596</v>
      </c>
      <c r="C11" s="310">
        <v>0</v>
      </c>
      <c r="D11" s="310">
        <v>0</v>
      </c>
      <c r="E11" s="310">
        <v>0</v>
      </c>
      <c r="F11" s="310">
        <v>0</v>
      </c>
      <c r="G11" s="310">
        <v>0</v>
      </c>
      <c r="H11" s="310">
        <v>0</v>
      </c>
      <c r="I11" s="310">
        <v>0</v>
      </c>
      <c r="J11" s="310">
        <v>0</v>
      </c>
      <c r="K11" s="310">
        <v>0</v>
      </c>
      <c r="L11" s="310">
        <v>0</v>
      </c>
      <c r="M11" s="310">
        <v>0</v>
      </c>
      <c r="N11" s="310">
        <v>0</v>
      </c>
      <c r="O11" s="1411"/>
      <c r="P11" s="1403"/>
      <c r="Q11" s="1403"/>
      <c r="R11" s="1403"/>
      <c r="S11" s="1403"/>
      <c r="T11" s="1403"/>
      <c r="U11" s="1403"/>
      <c r="V11" s="1403"/>
      <c r="W11" s="1403"/>
      <c r="X11" s="1403"/>
    </row>
    <row r="12" spans="1:24" ht="21" x14ac:dyDescent="0.25">
      <c r="B12" s="343" t="s">
        <v>597</v>
      </c>
      <c r="C12" s="310">
        <v>0</v>
      </c>
      <c r="D12" s="310">
        <v>0</v>
      </c>
      <c r="E12" s="310">
        <v>0</v>
      </c>
      <c r="F12" s="310">
        <v>0</v>
      </c>
      <c r="G12" s="310">
        <v>0</v>
      </c>
      <c r="H12" s="310">
        <v>0</v>
      </c>
      <c r="I12" s="310">
        <v>0</v>
      </c>
      <c r="J12" s="310">
        <v>0</v>
      </c>
      <c r="K12" s="310">
        <v>0</v>
      </c>
      <c r="L12" s="310">
        <v>0</v>
      </c>
      <c r="M12" s="310">
        <v>0</v>
      </c>
      <c r="N12" s="310">
        <v>0</v>
      </c>
      <c r="O12" s="1411"/>
      <c r="P12" s="1403"/>
      <c r="Q12" s="1403"/>
      <c r="R12" s="1403"/>
      <c r="S12" s="1403"/>
      <c r="T12" s="1403"/>
      <c r="U12" s="1403"/>
      <c r="V12" s="1403"/>
      <c r="W12" s="1403"/>
      <c r="X12" s="1403"/>
    </row>
    <row r="13" spans="1:24" x14ac:dyDescent="0.25">
      <c r="B13" s="344" t="s">
        <v>598</v>
      </c>
      <c r="C13" s="310">
        <v>0</v>
      </c>
      <c r="D13" s="310">
        <v>0</v>
      </c>
      <c r="E13" s="310">
        <v>0</v>
      </c>
      <c r="F13" s="310">
        <v>0</v>
      </c>
      <c r="G13" s="310">
        <v>0</v>
      </c>
      <c r="H13" s="310">
        <v>0</v>
      </c>
      <c r="I13" s="310">
        <v>0</v>
      </c>
      <c r="J13" s="310">
        <v>0</v>
      </c>
      <c r="K13" s="310">
        <v>0</v>
      </c>
      <c r="L13" s="310">
        <v>0</v>
      </c>
      <c r="M13" s="310">
        <v>0</v>
      </c>
      <c r="N13" s="310">
        <v>0</v>
      </c>
      <c r="O13" s="1411"/>
      <c r="P13" s="1403"/>
      <c r="Q13" s="1403"/>
      <c r="R13" s="1403"/>
      <c r="S13" s="1403"/>
      <c r="T13" s="1403"/>
      <c r="U13" s="1403"/>
      <c r="V13" s="1403"/>
      <c r="W13" s="1403"/>
      <c r="X13" s="1403"/>
    </row>
    <row r="14" spans="1:24" ht="15.75" thickBot="1" x14ac:dyDescent="0.3">
      <c r="B14" s="345" t="s">
        <v>262</v>
      </c>
      <c r="C14" s="346">
        <v>0</v>
      </c>
      <c r="D14" s="346">
        <v>0</v>
      </c>
      <c r="E14" s="346">
        <v>0</v>
      </c>
      <c r="F14" s="346">
        <v>0</v>
      </c>
      <c r="G14" s="346">
        <v>0</v>
      </c>
      <c r="H14" s="346">
        <v>0</v>
      </c>
      <c r="I14" s="346">
        <v>0</v>
      </c>
      <c r="J14" s="346">
        <v>0</v>
      </c>
      <c r="K14" s="346">
        <v>0</v>
      </c>
      <c r="L14" s="346">
        <v>0</v>
      </c>
      <c r="M14" s="346">
        <v>0</v>
      </c>
      <c r="N14" s="346">
        <v>0</v>
      </c>
      <c r="O14" s="1411"/>
      <c r="P14" s="1403"/>
      <c r="Q14" s="1403"/>
      <c r="R14" s="1403"/>
      <c r="S14" s="1403"/>
      <c r="T14" s="1403"/>
      <c r="U14" s="1403"/>
      <c r="V14" s="1403"/>
      <c r="W14" s="1403"/>
      <c r="X14" s="1403"/>
    </row>
    <row r="15" spans="1:24" ht="15.75" x14ac:dyDescent="0.25">
      <c r="B15" s="329"/>
      <c r="C15" s="329"/>
      <c r="D15" s="329"/>
      <c r="E15" s="329"/>
      <c r="F15" s="329"/>
      <c r="G15" s="329"/>
      <c r="H15" s="329"/>
      <c r="I15" s="329"/>
      <c r="J15" s="329"/>
      <c r="K15" s="329"/>
      <c r="L15" s="329"/>
      <c r="M15" s="329"/>
      <c r="N15" s="329"/>
      <c r="O15" s="1403"/>
      <c r="P15" s="1403"/>
      <c r="Q15" s="1403"/>
      <c r="R15" s="1403"/>
      <c r="S15" s="1403"/>
      <c r="T15" s="1403"/>
      <c r="U15" s="1403"/>
      <c r="V15" s="1403"/>
      <c r="W15" s="1403"/>
      <c r="X15" s="1403"/>
    </row>
    <row r="16" spans="1:24" ht="15.75" x14ac:dyDescent="0.25">
      <c r="B16" s="1415"/>
      <c r="C16" s="1415"/>
      <c r="D16" s="1415"/>
      <c r="E16" s="1415"/>
      <c r="F16" s="1415"/>
      <c r="G16" s="1415"/>
      <c r="H16" s="1415"/>
      <c r="I16" s="1415"/>
      <c r="J16" s="1415"/>
      <c r="K16" s="1415"/>
      <c r="L16" s="329"/>
      <c r="M16" s="329"/>
      <c r="N16" s="329"/>
      <c r="O16" s="1403"/>
      <c r="P16" s="1403"/>
      <c r="Q16" s="1403"/>
      <c r="R16" s="1403"/>
      <c r="S16" s="1403"/>
      <c r="T16" s="1403"/>
      <c r="U16" s="1403"/>
      <c r="V16" s="1403"/>
      <c r="W16" s="1403"/>
      <c r="X16" s="1403"/>
    </row>
    <row r="17" spans="2:24" ht="15.75" x14ac:dyDescent="0.25">
      <c r="B17" s="329"/>
      <c r="C17" s="329"/>
      <c r="D17" s="329"/>
      <c r="E17" s="329"/>
      <c r="F17" s="329"/>
      <c r="G17" s="329"/>
      <c r="H17" s="329"/>
      <c r="I17" s="329"/>
      <c r="J17" s="329"/>
      <c r="K17" s="329"/>
      <c r="L17" s="329"/>
      <c r="M17" s="329"/>
      <c r="N17" s="329"/>
      <c r="O17" s="1403"/>
      <c r="P17" s="1403"/>
      <c r="Q17" s="1403"/>
      <c r="R17" s="1403"/>
      <c r="S17" s="1403"/>
      <c r="T17" s="1403"/>
      <c r="U17" s="1403"/>
      <c r="V17" s="1403"/>
      <c r="W17" s="1403"/>
      <c r="X17" s="1403"/>
    </row>
    <row r="18" spans="2:24" ht="15.75" x14ac:dyDescent="0.25">
      <c r="B18" s="1415"/>
      <c r="C18" s="1415"/>
      <c r="D18" s="1415"/>
      <c r="E18" s="1415"/>
      <c r="F18" s="1415"/>
      <c r="G18" s="1415"/>
      <c r="H18" s="1415"/>
      <c r="I18" s="1415"/>
      <c r="J18" s="1415"/>
      <c r="K18" s="1415"/>
      <c r="L18" s="329"/>
      <c r="M18" s="329"/>
      <c r="N18" s="329"/>
      <c r="O18" s="1403"/>
      <c r="P18" s="1403"/>
      <c r="Q18" s="1403"/>
      <c r="R18" s="1403"/>
      <c r="S18" s="1403"/>
      <c r="T18" s="1403"/>
      <c r="U18" s="1403"/>
      <c r="V18" s="1403"/>
      <c r="W18" s="1403"/>
      <c r="X18" s="1403"/>
    </row>
    <row r="19" spans="2:24" ht="32.25" customHeight="1" x14ac:dyDescent="0.25">
      <c r="B19" s="1417"/>
      <c r="C19" s="1417"/>
      <c r="D19" s="1417"/>
      <c r="E19" s="1417"/>
      <c r="F19" s="1417"/>
      <c r="G19" s="1417"/>
      <c r="H19" s="1417"/>
      <c r="I19" s="1417"/>
      <c r="J19" s="1417"/>
      <c r="K19" s="1417"/>
      <c r="L19" s="1417"/>
      <c r="M19" s="1417"/>
      <c r="N19" s="1417"/>
      <c r="O19" s="1417"/>
      <c r="P19" s="1417"/>
      <c r="Q19" s="1417"/>
      <c r="R19" s="1417"/>
      <c r="S19" s="1417"/>
      <c r="T19" s="1417"/>
      <c r="U19" s="1417"/>
      <c r="V19" s="1417"/>
      <c r="W19" s="1417"/>
      <c r="X19" s="1417"/>
    </row>
    <row r="20" spans="2:24" x14ac:dyDescent="0.25">
      <c r="B20" s="1417"/>
      <c r="C20" s="1417"/>
      <c r="D20" s="1417"/>
      <c r="E20" s="1417"/>
      <c r="F20" s="1417"/>
      <c r="G20" s="1417"/>
      <c r="H20" s="1417"/>
      <c r="I20" s="1417"/>
      <c r="J20" s="1417"/>
      <c r="K20" s="1417"/>
      <c r="L20" s="1417"/>
      <c r="M20" s="1417"/>
      <c r="N20" s="1417"/>
      <c r="O20" s="1417"/>
      <c r="P20" s="1417"/>
      <c r="Q20" s="1417"/>
      <c r="R20" s="1417"/>
      <c r="S20" s="1417"/>
      <c r="T20" s="1417"/>
      <c r="U20" s="1417"/>
      <c r="V20" s="1417"/>
      <c r="W20" s="1417"/>
      <c r="X20" s="1417"/>
    </row>
    <row r="21" spans="2:24" x14ac:dyDescent="0.25">
      <c r="B21" s="1417"/>
      <c r="C21" s="1417"/>
      <c r="D21" s="1417"/>
      <c r="E21" s="1417"/>
      <c r="F21" s="1417"/>
      <c r="G21" s="1417"/>
      <c r="H21" s="1417"/>
      <c r="I21" s="1417"/>
      <c r="J21" s="1417"/>
      <c r="K21" s="1417"/>
      <c r="L21" s="1417"/>
      <c r="M21" s="1417"/>
      <c r="N21" s="1417"/>
      <c r="O21" s="1417"/>
      <c r="P21" s="1417"/>
      <c r="Q21" s="1417"/>
      <c r="R21" s="1417"/>
      <c r="S21" s="1417"/>
      <c r="T21" s="1417"/>
      <c r="U21" s="1417"/>
      <c r="V21" s="1417"/>
      <c r="W21" s="1417"/>
      <c r="X21" s="1417"/>
    </row>
    <row r="22" spans="2:24" x14ac:dyDescent="0.25">
      <c r="B22" s="1417"/>
      <c r="C22" s="1417"/>
      <c r="D22" s="1417"/>
      <c r="E22" s="1417"/>
      <c r="F22" s="1417"/>
      <c r="G22" s="1417"/>
      <c r="H22" s="1417"/>
      <c r="I22" s="1417"/>
      <c r="J22" s="1417"/>
      <c r="K22" s="1417"/>
      <c r="L22" s="1417"/>
      <c r="M22" s="1417"/>
      <c r="N22" s="1417"/>
      <c r="O22" s="1417"/>
      <c r="P22" s="1417"/>
      <c r="Q22" s="1417"/>
      <c r="R22" s="1417"/>
      <c r="S22" s="1417"/>
      <c r="T22" s="1417"/>
      <c r="U22" s="1417"/>
      <c r="V22" s="1417"/>
      <c r="W22" s="1417"/>
      <c r="X22" s="1417"/>
    </row>
    <row r="23" spans="2:24" x14ac:dyDescent="0.25">
      <c r="B23" s="1417"/>
      <c r="C23" s="1417"/>
      <c r="D23" s="1417"/>
      <c r="E23" s="1417"/>
      <c r="F23" s="1417"/>
      <c r="G23" s="1417"/>
      <c r="H23" s="1417"/>
      <c r="I23" s="1417"/>
      <c r="J23" s="1417"/>
      <c r="K23" s="1417"/>
      <c r="L23" s="1417"/>
      <c r="M23" s="1417"/>
      <c r="N23" s="1417"/>
      <c r="O23" s="1417"/>
      <c r="P23" s="1417"/>
      <c r="Q23" s="1417"/>
      <c r="R23" s="1417"/>
      <c r="S23" s="1417"/>
      <c r="T23" s="1417"/>
      <c r="U23" s="1417"/>
      <c r="V23" s="1417"/>
      <c r="W23" s="1417"/>
      <c r="X23" s="1417"/>
    </row>
    <row r="24" spans="2:24" x14ac:dyDescent="0.25">
      <c r="B24" s="1417"/>
      <c r="C24" s="1417"/>
      <c r="D24" s="1417"/>
      <c r="E24" s="1417"/>
      <c r="F24" s="1417"/>
      <c r="G24" s="1417"/>
      <c r="H24" s="1417"/>
      <c r="I24" s="1417"/>
      <c r="J24" s="1417"/>
      <c r="K24" s="1417"/>
      <c r="L24" s="1417"/>
      <c r="M24" s="1417"/>
      <c r="N24" s="1417"/>
      <c r="O24" s="1417"/>
      <c r="P24" s="1417"/>
      <c r="Q24" s="1417"/>
      <c r="R24" s="1417"/>
      <c r="S24" s="1417"/>
      <c r="T24" s="1417"/>
      <c r="U24" s="1417"/>
      <c r="V24" s="1417"/>
      <c r="W24" s="1417"/>
      <c r="X24" s="1417"/>
    </row>
    <row r="25" spans="2:24" x14ac:dyDescent="0.25">
      <c r="B25" s="1417"/>
      <c r="C25" s="1417"/>
      <c r="D25" s="1417"/>
      <c r="E25" s="1417"/>
      <c r="F25" s="1417"/>
      <c r="G25" s="1417"/>
      <c r="H25" s="1417"/>
      <c r="I25" s="1417"/>
      <c r="J25" s="1417"/>
      <c r="K25" s="1417"/>
      <c r="L25" s="1417"/>
      <c r="M25" s="1417"/>
      <c r="N25" s="1417"/>
      <c r="O25" s="1417"/>
      <c r="P25" s="1417"/>
      <c r="Q25" s="1417"/>
      <c r="R25" s="1417"/>
      <c r="S25" s="1417"/>
      <c r="T25" s="1417"/>
      <c r="U25" s="1417"/>
      <c r="V25" s="1417"/>
      <c r="W25" s="1417"/>
      <c r="X25" s="1417"/>
    </row>
    <row r="26" spans="2:24" ht="30" customHeight="1" x14ac:dyDescent="0.25">
      <c r="B26" s="1418"/>
      <c r="C26" s="1418"/>
      <c r="D26" s="1418"/>
      <c r="E26" s="1418"/>
      <c r="F26" s="1418"/>
      <c r="G26" s="1418"/>
      <c r="H26" s="1418"/>
      <c r="I26" s="1418"/>
      <c r="J26" s="1418"/>
      <c r="K26" s="1418"/>
      <c r="L26" s="1418"/>
      <c r="M26" s="347"/>
      <c r="N26" s="347"/>
      <c r="O26" s="347"/>
      <c r="P26" s="347"/>
      <c r="Q26" s="347"/>
      <c r="R26" s="347"/>
      <c r="S26" s="347"/>
      <c r="T26" s="347"/>
      <c r="U26" s="347"/>
      <c r="V26" s="347"/>
      <c r="W26" s="347"/>
      <c r="X26" s="347"/>
    </row>
    <row r="27" spans="2:24" ht="15.75" x14ac:dyDescent="0.25">
      <c r="B27" s="329"/>
      <c r="C27" s="329"/>
      <c r="D27" s="329"/>
      <c r="E27" s="329"/>
      <c r="F27" s="329"/>
      <c r="G27" s="329"/>
      <c r="H27" s="329"/>
      <c r="I27" s="329"/>
      <c r="J27" s="329"/>
      <c r="K27" s="329"/>
      <c r="L27" s="329"/>
      <c r="M27" s="329"/>
      <c r="N27" s="329"/>
      <c r="O27" s="329"/>
      <c r="P27" s="329"/>
      <c r="Q27" s="329"/>
      <c r="R27" s="329"/>
      <c r="S27" s="329"/>
      <c r="T27" s="329"/>
      <c r="U27" s="329"/>
      <c r="V27" s="329"/>
      <c r="W27" s="329"/>
      <c r="X27" s="329"/>
    </row>
    <row r="28" spans="2:24" ht="15.75" x14ac:dyDescent="0.25">
      <c r="B28" s="1416"/>
      <c r="C28" s="1416"/>
      <c r="D28" s="1416"/>
      <c r="E28" s="1416"/>
      <c r="F28" s="1416"/>
      <c r="G28" s="1416"/>
      <c r="H28" s="1416"/>
      <c r="I28" s="1416"/>
      <c r="J28" s="1416"/>
      <c r="K28" s="329"/>
      <c r="L28" s="329"/>
      <c r="M28" s="329"/>
      <c r="N28" s="329"/>
      <c r="O28" s="329"/>
      <c r="P28" s="329"/>
      <c r="Q28" s="329"/>
      <c r="R28" s="329"/>
      <c r="S28" s="329"/>
      <c r="T28" s="329"/>
      <c r="U28" s="329"/>
      <c r="V28" s="329"/>
      <c r="W28" s="329"/>
      <c r="X28" s="329"/>
    </row>
    <row r="29" spans="2:24" x14ac:dyDescent="0.25">
      <c r="B29" s="1417"/>
      <c r="C29" s="1417"/>
      <c r="D29" s="1417"/>
      <c r="E29" s="1417"/>
      <c r="F29" s="1417"/>
      <c r="G29" s="1417"/>
      <c r="H29" s="1417"/>
      <c r="I29" s="1417"/>
      <c r="J29" s="1417"/>
      <c r="K29" s="1417"/>
      <c r="L29" s="1417"/>
      <c r="M29" s="1417"/>
      <c r="N29" s="1417"/>
      <c r="O29" s="1417"/>
      <c r="P29" s="1417"/>
      <c r="Q29" s="1417"/>
      <c r="R29" s="1417"/>
      <c r="S29" s="1417"/>
      <c r="T29" s="1417"/>
      <c r="U29" s="1417"/>
      <c r="V29" s="1417"/>
      <c r="W29" s="1417"/>
      <c r="X29" s="1417"/>
    </row>
    <row r="30" spans="2:24" x14ac:dyDescent="0.25">
      <c r="B30" s="1417"/>
      <c r="C30" s="1417"/>
      <c r="D30" s="1417"/>
      <c r="E30" s="1417"/>
      <c r="F30" s="1417"/>
      <c r="G30" s="1417"/>
      <c r="H30" s="1417"/>
      <c r="I30" s="1417"/>
      <c r="J30" s="1417"/>
      <c r="K30" s="1417"/>
      <c r="L30" s="1417"/>
      <c r="M30" s="1417"/>
      <c r="N30" s="1417"/>
      <c r="O30" s="1417"/>
      <c r="P30" s="1417"/>
      <c r="Q30" s="1417"/>
      <c r="R30" s="1417"/>
      <c r="S30" s="1417"/>
      <c r="T30" s="1417"/>
      <c r="U30" s="1417"/>
      <c r="V30" s="1417"/>
      <c r="W30" s="1417"/>
      <c r="X30" s="1417"/>
    </row>
    <row r="31" spans="2:24" x14ac:dyDescent="0.25">
      <c r="B31" s="1417"/>
      <c r="C31" s="1417"/>
      <c r="D31" s="1417"/>
      <c r="E31" s="1417"/>
      <c r="F31" s="1417"/>
      <c r="G31" s="1417"/>
      <c r="H31" s="1417"/>
      <c r="I31" s="1417"/>
      <c r="J31" s="1417"/>
      <c r="K31" s="1417"/>
      <c r="L31" s="1417"/>
      <c r="M31" s="1417"/>
      <c r="N31" s="1417"/>
      <c r="O31" s="1417"/>
      <c r="P31" s="1417"/>
      <c r="Q31" s="1417"/>
      <c r="R31" s="1417"/>
      <c r="S31" s="1417"/>
      <c r="T31" s="1417"/>
      <c r="U31" s="1417"/>
      <c r="V31" s="1417"/>
      <c r="W31" s="1417"/>
      <c r="X31" s="1417"/>
    </row>
    <row r="32" spans="2:24" x14ac:dyDescent="0.25">
      <c r="B32" s="1417"/>
      <c r="C32" s="1417"/>
      <c r="D32" s="1417"/>
      <c r="E32" s="1417"/>
      <c r="F32" s="1417"/>
      <c r="G32" s="1417"/>
      <c r="H32" s="1417"/>
      <c r="I32" s="1417"/>
      <c r="J32" s="1417"/>
      <c r="K32" s="1417"/>
      <c r="L32" s="1417"/>
      <c r="M32" s="1417"/>
      <c r="N32" s="1417"/>
      <c r="O32" s="1417"/>
      <c r="P32" s="1417"/>
      <c r="Q32" s="1417"/>
      <c r="R32" s="1417"/>
      <c r="S32" s="1417"/>
      <c r="T32" s="1417"/>
      <c r="U32" s="1417"/>
      <c r="V32" s="1417"/>
      <c r="W32" s="1417"/>
      <c r="X32" s="1417"/>
    </row>
    <row r="33" spans="2:24" x14ac:dyDescent="0.25">
      <c r="B33" s="1417"/>
      <c r="C33" s="1417"/>
      <c r="D33" s="1417"/>
      <c r="E33" s="1417"/>
      <c r="F33" s="1417"/>
      <c r="G33" s="1417"/>
      <c r="H33" s="1417"/>
      <c r="I33" s="1417"/>
      <c r="J33" s="1417"/>
      <c r="K33" s="1417"/>
      <c r="L33" s="1417"/>
      <c r="M33" s="1417"/>
      <c r="N33" s="1417"/>
      <c r="O33" s="1417"/>
      <c r="P33" s="1417"/>
      <c r="Q33" s="1417"/>
      <c r="R33" s="1417"/>
      <c r="S33" s="1417"/>
      <c r="T33" s="1417"/>
      <c r="U33" s="1417"/>
      <c r="V33" s="1417"/>
      <c r="W33" s="1417"/>
      <c r="X33" s="1417"/>
    </row>
    <row r="34" spans="2:24" x14ac:dyDescent="0.25">
      <c r="B34" s="1417"/>
      <c r="C34" s="1417"/>
      <c r="D34" s="1417"/>
      <c r="E34" s="1417"/>
      <c r="F34" s="1417"/>
      <c r="G34" s="1417"/>
      <c r="H34" s="1417"/>
      <c r="I34" s="1417"/>
      <c r="J34" s="1417"/>
      <c r="K34" s="1417"/>
      <c r="L34" s="1417"/>
      <c r="M34" s="1417"/>
      <c r="N34" s="1417"/>
      <c r="O34" s="1417"/>
      <c r="P34" s="1417"/>
      <c r="Q34" s="1417"/>
      <c r="R34" s="1417"/>
      <c r="S34" s="1417"/>
      <c r="T34" s="1417"/>
      <c r="U34" s="1417"/>
      <c r="V34" s="1417"/>
      <c r="W34" s="1417"/>
      <c r="X34" s="1417"/>
    </row>
    <row r="35" spans="2:24" ht="15.75" x14ac:dyDescent="0.25">
      <c r="B35" s="1419"/>
      <c r="C35" s="1419"/>
      <c r="D35" s="1419"/>
      <c r="E35" s="1419"/>
      <c r="F35" s="1419"/>
      <c r="G35" s="1419"/>
      <c r="H35" s="1419"/>
      <c r="I35" s="1419"/>
      <c r="J35" s="1419"/>
      <c r="K35" s="1419"/>
      <c r="L35" s="1419"/>
      <c r="M35" s="1419"/>
      <c r="N35" s="1419"/>
      <c r="O35" s="1419"/>
      <c r="P35" s="1419"/>
      <c r="Q35" s="1419"/>
      <c r="R35" s="1419"/>
      <c r="S35" s="1419"/>
      <c r="T35" s="1419"/>
      <c r="U35" s="1419"/>
      <c r="V35" s="1419"/>
      <c r="W35" s="1419"/>
      <c r="X35" s="1419"/>
    </row>
  </sheetData>
  <sheetProtection algorithmName="SHA-512" hashValue="KLK3WpGWzHqERohz0XlDqrO0dcAKgxIg/rF6kxY3YQa5YYERjTRw6QfoRF72+sVy/KYG62rHH/SRS/ESmY8dbA==" saltValue="79H9tG5A8qu+PN10cS1sxg=="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61"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Normal="100" workbookViewId="0">
      <selection activeCell="D12" sqref="D12"/>
    </sheetView>
  </sheetViews>
  <sheetFormatPr defaultColWidth="9.28515625" defaultRowHeight="15" x14ac:dyDescent="0.25"/>
  <cols>
    <col min="1" max="1" width="9.28515625" style="203"/>
    <col min="2" max="2" width="6.42578125" style="203" customWidth="1"/>
    <col min="3" max="3" width="55" style="203" customWidth="1"/>
    <col min="4" max="4" width="19.42578125" style="203" customWidth="1"/>
    <col min="5" max="5" width="27" style="203" customWidth="1"/>
    <col min="6" max="6" width="23.5703125" style="203" customWidth="1"/>
    <col min="7" max="7" width="21.28515625" style="203" customWidth="1"/>
    <col min="8" max="8" width="28.42578125" style="203" customWidth="1"/>
    <col min="9" max="16384" width="9.28515625" style="203"/>
  </cols>
  <sheetData>
    <row r="1" spans="1:10" ht="17.25" thickBot="1" x14ac:dyDescent="0.3">
      <c r="A1" s="4"/>
      <c r="C1" s="381"/>
      <c r="D1" s="381"/>
      <c r="E1" s="381"/>
      <c r="F1" s="381"/>
      <c r="G1" s="381"/>
      <c r="H1" s="381"/>
      <c r="I1" s="381"/>
      <c r="J1" s="382"/>
    </row>
    <row r="2" spans="1:10" s="204" customFormat="1" ht="41.25" customHeight="1" thickBot="1" x14ac:dyDescent="0.3">
      <c r="A2" s="203"/>
      <c r="C2" s="1264" t="s">
        <v>624</v>
      </c>
      <c r="D2" s="1265"/>
      <c r="E2" s="1265"/>
      <c r="F2" s="1265"/>
      <c r="G2" s="1265"/>
      <c r="H2" s="1266"/>
    </row>
    <row r="3" spans="1:10" s="280" customFormat="1" ht="15.75" customHeight="1" x14ac:dyDescent="0.25">
      <c r="A3" s="203"/>
      <c r="B3" s="1267"/>
      <c r="C3" s="1267"/>
      <c r="D3" s="1267"/>
      <c r="E3" s="1267"/>
      <c r="F3" s="1267"/>
      <c r="G3" s="1267"/>
      <c r="H3" s="1267"/>
      <c r="I3" s="203"/>
    </row>
    <row r="4" spans="1:10" s="280" customFormat="1" ht="15.75" customHeight="1" x14ac:dyDescent="0.25">
      <c r="A4" s="203"/>
      <c r="B4" s="1420"/>
      <c r="C4" s="1421"/>
      <c r="D4" s="1421"/>
      <c r="E4" s="1421"/>
      <c r="F4" s="1421"/>
      <c r="G4" s="1421"/>
      <c r="H4" s="1421"/>
      <c r="I4" s="203"/>
    </row>
    <row r="5" spans="1:10" ht="15" customHeight="1" x14ac:dyDescent="0.25"/>
    <row r="6" spans="1:10" ht="15" customHeight="1" thickBot="1" x14ac:dyDescent="0.3"/>
    <row r="7" spans="1:10" ht="32.25" customHeight="1" thickBot="1" x14ac:dyDescent="0.3">
      <c r="B7" s="265"/>
      <c r="C7" s="178">
        <v>44926</v>
      </c>
      <c r="D7" s="383" t="s">
        <v>625</v>
      </c>
      <c r="E7" s="384" t="s">
        <v>626</v>
      </c>
      <c r="F7" s="385"/>
      <c r="G7" s="385"/>
      <c r="H7" s="386"/>
      <c r="I7" s="382"/>
      <c r="J7" s="382"/>
    </row>
    <row r="8" spans="1:10" ht="32.25" customHeight="1" thickBot="1" x14ac:dyDescent="0.3">
      <c r="B8" s="265"/>
      <c r="C8" s="1422" t="s">
        <v>112</v>
      </c>
      <c r="D8" s="387"/>
      <c r="E8" s="388"/>
      <c r="F8" s="383" t="s">
        <v>627</v>
      </c>
      <c r="G8" s="384" t="s">
        <v>628</v>
      </c>
      <c r="H8" s="389"/>
      <c r="I8" s="382"/>
      <c r="J8" s="382"/>
    </row>
    <row r="9" spans="1:10" ht="28.5" customHeight="1" thickBot="1" x14ac:dyDescent="0.3">
      <c r="B9" s="265"/>
      <c r="C9" s="1422"/>
      <c r="D9" s="390"/>
      <c r="E9" s="391"/>
      <c r="F9" s="390"/>
      <c r="G9" s="391"/>
      <c r="H9" s="392" t="s">
        <v>629</v>
      </c>
      <c r="I9" s="382"/>
      <c r="J9" s="382"/>
    </row>
    <row r="10" spans="1:10" x14ac:dyDescent="0.25">
      <c r="B10" s="393"/>
      <c r="C10" s="394" t="s">
        <v>630</v>
      </c>
      <c r="D10" s="187">
        <v>3684138.4151420002</v>
      </c>
      <c r="E10" s="187">
        <v>1317864.4037299999</v>
      </c>
      <c r="F10" s="187">
        <v>921438.56340900005</v>
      </c>
      <c r="G10" s="187">
        <v>396425.84032100003</v>
      </c>
      <c r="H10" s="187">
        <v>0</v>
      </c>
      <c r="I10" s="382"/>
      <c r="J10" s="382"/>
    </row>
    <row r="11" spans="1:10" x14ac:dyDescent="0.25">
      <c r="B11" s="393"/>
      <c r="C11" s="395" t="s">
        <v>631</v>
      </c>
      <c r="D11" s="190">
        <v>811797.91665599996</v>
      </c>
      <c r="E11" s="190">
        <v>0</v>
      </c>
      <c r="F11" s="190">
        <v>0</v>
      </c>
      <c r="G11" s="190">
        <v>0</v>
      </c>
      <c r="H11" s="192"/>
      <c r="I11" s="382"/>
      <c r="J11" s="382"/>
    </row>
    <row r="12" spans="1:10" x14ac:dyDescent="0.25">
      <c r="B12" s="393"/>
      <c r="C12" s="396" t="s">
        <v>632</v>
      </c>
      <c r="D12" s="397">
        <v>4495936.3317980003</v>
      </c>
      <c r="E12" s="397">
        <v>1317864.4037299999</v>
      </c>
      <c r="F12" s="397">
        <v>921438.56340900005</v>
      </c>
      <c r="G12" s="397">
        <v>396425.84032100003</v>
      </c>
      <c r="H12" s="397">
        <v>0</v>
      </c>
      <c r="I12" s="382"/>
      <c r="J12" s="382"/>
    </row>
    <row r="13" spans="1:10" x14ac:dyDescent="0.25">
      <c r="B13" s="393"/>
      <c r="C13" s="398" t="s">
        <v>633</v>
      </c>
      <c r="D13" s="190">
        <v>7415.76901</v>
      </c>
      <c r="E13" s="190">
        <v>15370.547805</v>
      </c>
      <c r="F13" s="190">
        <v>6255.5414460000002</v>
      </c>
      <c r="G13" s="190">
        <v>9115.0063590000009</v>
      </c>
      <c r="H13" s="190">
        <v>0</v>
      </c>
      <c r="I13" s="382"/>
      <c r="J13" s="382"/>
    </row>
    <row r="14" spans="1:10" ht="15.75" thickBot="1" x14ac:dyDescent="0.3">
      <c r="B14" s="399"/>
      <c r="C14" s="400" t="s">
        <v>634</v>
      </c>
      <c r="D14" s="195"/>
      <c r="E14" s="195"/>
      <c r="F14" s="195"/>
      <c r="G14" s="195"/>
      <c r="H14" s="195"/>
      <c r="I14" s="382"/>
      <c r="J14" s="382"/>
    </row>
    <row r="15" spans="1:10" ht="24" customHeight="1" x14ac:dyDescent="0.25">
      <c r="C15" s="401"/>
    </row>
    <row r="16" spans="1:10" ht="24" customHeight="1" x14ac:dyDescent="0.25"/>
    <row r="17" ht="24" customHeight="1" x14ac:dyDescent="0.25"/>
  </sheetData>
  <sheetProtection algorithmName="SHA-512" hashValue="/De0GPF/TNAmiOL09v/wWu/ljYyXnes7PCcT7StuXISserXp1jlYD1tKnifVwAVvSSxqkbpjU/NHYtagZfJijQ==" saltValue="aVnuuiUW6wnfCw3UNTdW1g=="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scale="67"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zoomScale="85" zoomScaleNormal="85" zoomScalePageLayoutView="60" workbookViewId="0">
      <selection activeCell="D9" sqref="D9"/>
    </sheetView>
  </sheetViews>
  <sheetFormatPr defaultColWidth="11.5703125" defaultRowHeight="15" x14ac:dyDescent="0.25"/>
  <cols>
    <col min="1" max="1" width="20.28515625" style="402" customWidth="1"/>
    <col min="2" max="2" width="8" style="402" customWidth="1"/>
    <col min="3" max="3" width="61.85546875" style="402" bestFit="1" customWidth="1"/>
    <col min="4" max="9" width="28.140625" style="402" customWidth="1"/>
    <col min="10" max="10" width="11.5703125" style="402"/>
    <col min="11" max="11" width="32.7109375" style="402" customWidth="1"/>
    <col min="12" max="122" width="11.5703125" style="402"/>
    <col min="123" max="16384" width="11.5703125" style="85"/>
  </cols>
  <sheetData>
    <row r="1" spans="1:122" ht="15.75" thickBot="1" x14ac:dyDescent="0.3">
      <c r="A1" s="4"/>
    </row>
    <row r="2" spans="1:122" ht="21" customHeight="1" thickBot="1" x14ac:dyDescent="0.35">
      <c r="A2" s="403"/>
      <c r="C2" s="1264" t="s">
        <v>635</v>
      </c>
      <c r="D2" s="1265"/>
      <c r="E2" s="1265"/>
      <c r="F2" s="1265"/>
      <c r="G2" s="1265"/>
      <c r="H2" s="1265"/>
      <c r="I2" s="1266"/>
    </row>
    <row r="3" spans="1:122" x14ac:dyDescent="0.25">
      <c r="DD3" s="85"/>
      <c r="DE3" s="85"/>
      <c r="DF3" s="85"/>
      <c r="DG3" s="85"/>
      <c r="DH3" s="85"/>
      <c r="DI3" s="85"/>
      <c r="DJ3" s="85"/>
      <c r="DK3" s="85"/>
      <c r="DL3" s="85"/>
      <c r="DM3" s="85"/>
      <c r="DN3" s="85"/>
      <c r="DO3" s="85"/>
      <c r="DP3" s="85"/>
      <c r="DQ3" s="85"/>
      <c r="DR3" s="85"/>
    </row>
    <row r="4" spans="1:122" ht="15.75" thickBot="1" x14ac:dyDescent="0.3">
      <c r="DD4" s="85"/>
      <c r="DE4" s="85"/>
      <c r="DF4" s="85"/>
      <c r="DG4" s="85"/>
      <c r="DH4" s="85"/>
      <c r="DI4" s="85"/>
      <c r="DJ4" s="85"/>
      <c r="DK4" s="85"/>
      <c r="DL4" s="85"/>
      <c r="DM4" s="85"/>
      <c r="DN4" s="85"/>
      <c r="DO4" s="85"/>
      <c r="DP4" s="85"/>
      <c r="DQ4" s="85"/>
      <c r="DR4" s="85"/>
    </row>
    <row r="5" spans="1:122" s="405" customFormat="1" ht="84" customHeight="1" thickBot="1" x14ac:dyDescent="0.25">
      <c r="A5" s="404"/>
      <c r="B5" s="404"/>
      <c r="C5" s="178">
        <v>44926</v>
      </c>
      <c r="D5" s="1423" t="s">
        <v>636</v>
      </c>
      <c r="E5" s="1423"/>
      <c r="F5" s="1423" t="s">
        <v>637</v>
      </c>
      <c r="G5" s="1423"/>
      <c r="H5" s="1424" t="s">
        <v>638</v>
      </c>
      <c r="I5" s="142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W5" s="404"/>
      <c r="BX5" s="404"/>
      <c r="BY5" s="404"/>
      <c r="BZ5" s="404"/>
      <c r="CA5" s="404"/>
      <c r="CB5" s="404"/>
      <c r="CC5" s="404"/>
      <c r="CD5" s="404"/>
      <c r="CE5" s="404"/>
      <c r="CF5" s="404"/>
      <c r="CG5" s="404"/>
      <c r="CH5" s="404"/>
      <c r="CI5" s="404"/>
      <c r="CJ5" s="404"/>
      <c r="CK5" s="404"/>
      <c r="CL5" s="404"/>
      <c r="CM5" s="404"/>
      <c r="CN5" s="404"/>
      <c r="CO5" s="404"/>
      <c r="CP5" s="404"/>
      <c r="CQ5" s="404"/>
      <c r="CR5" s="404"/>
      <c r="CS5" s="404"/>
      <c r="CT5" s="404"/>
      <c r="CU5" s="404"/>
      <c r="CV5" s="404"/>
      <c r="CW5" s="404"/>
      <c r="CX5" s="404"/>
      <c r="CY5" s="404"/>
      <c r="CZ5" s="404"/>
      <c r="DA5" s="404"/>
      <c r="DB5" s="404"/>
      <c r="DC5" s="404"/>
    </row>
    <row r="6" spans="1:122" s="405" customFormat="1" ht="50.25" customHeight="1" thickBot="1" x14ac:dyDescent="0.25">
      <c r="A6" s="404"/>
      <c r="B6" s="406"/>
      <c r="C6" s="371" t="s">
        <v>112</v>
      </c>
      <c r="D6" s="407" t="s">
        <v>639</v>
      </c>
      <c r="E6" s="407" t="s">
        <v>640</v>
      </c>
      <c r="F6" s="407" t="s">
        <v>639</v>
      </c>
      <c r="G6" s="407" t="s">
        <v>640</v>
      </c>
      <c r="H6" s="408" t="s">
        <v>641</v>
      </c>
      <c r="I6" s="408" t="s">
        <v>642</v>
      </c>
      <c r="J6" s="404"/>
      <c r="K6" s="404"/>
      <c r="L6" s="404"/>
      <c r="M6" s="404"/>
      <c r="N6" s="404"/>
      <c r="O6" s="404"/>
      <c r="P6" s="404"/>
      <c r="Q6" s="404"/>
      <c r="R6" s="404"/>
      <c r="S6" s="404"/>
      <c r="T6" s="404"/>
      <c r="U6" s="404"/>
      <c r="V6" s="404"/>
      <c r="W6" s="404"/>
      <c r="X6" s="404"/>
      <c r="Y6" s="404"/>
      <c r="Z6" s="404"/>
      <c r="AA6" s="404"/>
      <c r="AB6" s="404"/>
      <c r="AC6" s="404"/>
      <c r="AD6" s="404"/>
      <c r="AE6" s="404"/>
      <c r="AF6" s="404"/>
      <c r="AG6" s="404"/>
      <c r="AH6" s="404"/>
      <c r="AI6" s="404"/>
      <c r="AJ6" s="404"/>
      <c r="AK6" s="404"/>
      <c r="AL6" s="404"/>
      <c r="AM6" s="404"/>
      <c r="AN6" s="404"/>
      <c r="AO6" s="404"/>
      <c r="AP6" s="404"/>
      <c r="AQ6" s="404"/>
      <c r="AR6" s="404"/>
      <c r="AS6" s="404"/>
      <c r="AT6" s="404"/>
      <c r="AU6" s="404"/>
      <c r="AV6" s="404"/>
      <c r="AW6" s="404"/>
      <c r="AX6" s="404"/>
      <c r="AY6" s="404"/>
      <c r="AZ6" s="404"/>
      <c r="BA6" s="404"/>
      <c r="BB6" s="404"/>
      <c r="BC6" s="404"/>
      <c r="BD6" s="404"/>
      <c r="BE6" s="404"/>
      <c r="BF6" s="404"/>
      <c r="BG6" s="404"/>
      <c r="BH6" s="404"/>
      <c r="BI6" s="404"/>
      <c r="BJ6" s="404"/>
      <c r="BK6" s="404"/>
      <c r="BL6" s="404"/>
      <c r="BM6" s="404"/>
      <c r="BN6" s="404"/>
      <c r="BO6" s="404"/>
      <c r="BP6" s="404"/>
      <c r="BQ6" s="404"/>
      <c r="BR6" s="404"/>
      <c r="BS6" s="404"/>
      <c r="BT6" s="404"/>
      <c r="BU6" s="404"/>
      <c r="BV6" s="404"/>
      <c r="BW6" s="404"/>
      <c r="BX6" s="404"/>
      <c r="BY6" s="404"/>
      <c r="BZ6" s="404"/>
      <c r="CA6" s="404"/>
      <c r="CB6" s="404"/>
      <c r="CC6" s="404"/>
      <c r="CD6" s="404"/>
      <c r="CE6" s="404"/>
      <c r="CF6" s="404"/>
      <c r="CG6" s="404"/>
      <c r="CH6" s="404"/>
      <c r="CI6" s="404"/>
      <c r="CJ6" s="404"/>
      <c r="CK6" s="404"/>
      <c r="CL6" s="404"/>
      <c r="CM6" s="404"/>
      <c r="CN6" s="404"/>
      <c r="CO6" s="404"/>
      <c r="CP6" s="404"/>
      <c r="CQ6" s="404"/>
      <c r="CR6" s="404"/>
      <c r="CS6" s="404"/>
      <c r="CT6" s="404"/>
      <c r="CU6" s="404"/>
      <c r="CV6" s="404"/>
      <c r="CW6" s="404"/>
      <c r="CX6" s="404"/>
      <c r="CY6" s="404"/>
      <c r="CZ6" s="404"/>
      <c r="DA6" s="404"/>
      <c r="DB6" s="404"/>
      <c r="DC6" s="404"/>
    </row>
    <row r="7" spans="1:122" s="414" customFormat="1" ht="35.1" customHeight="1" x14ac:dyDescent="0.25">
      <c r="A7" s="409"/>
      <c r="B7" s="410"/>
      <c r="C7" s="411" t="s">
        <v>643</v>
      </c>
      <c r="D7" s="412">
        <v>1566123.69450937</v>
      </c>
      <c r="E7" s="412">
        <v>20012.487792380001</v>
      </c>
      <c r="F7" s="412">
        <v>1942946.6870447199</v>
      </c>
      <c r="G7" s="412">
        <v>905.86415563000003</v>
      </c>
      <c r="H7" s="412">
        <v>12161.147778209999</v>
      </c>
      <c r="I7" s="413">
        <v>6.2562089756758345E-3</v>
      </c>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c r="AW7" s="409"/>
      <c r="AX7" s="409"/>
      <c r="AY7" s="409"/>
      <c r="AZ7" s="409"/>
      <c r="BA7" s="409"/>
      <c r="BB7" s="409"/>
      <c r="BC7" s="409"/>
      <c r="BD7" s="409"/>
      <c r="BE7" s="409"/>
      <c r="BF7" s="409"/>
      <c r="BG7" s="409"/>
      <c r="BH7" s="409"/>
      <c r="BI7" s="409"/>
      <c r="BJ7" s="409"/>
      <c r="BK7" s="409"/>
      <c r="BL7" s="409"/>
      <c r="BM7" s="409"/>
      <c r="BN7" s="409"/>
      <c r="BO7" s="409"/>
      <c r="BP7" s="409"/>
      <c r="BQ7" s="409"/>
      <c r="BR7" s="409"/>
      <c r="BS7" s="409"/>
      <c r="BT7" s="409"/>
      <c r="BU7" s="409"/>
      <c r="BV7" s="409"/>
      <c r="BW7" s="409"/>
      <c r="BX7" s="409"/>
      <c r="BY7" s="409"/>
      <c r="BZ7" s="409"/>
      <c r="CA7" s="409"/>
      <c r="CB7" s="409"/>
      <c r="CC7" s="409"/>
      <c r="CD7" s="409"/>
      <c r="CE7" s="409"/>
      <c r="CF7" s="409"/>
      <c r="CG7" s="409"/>
      <c r="CH7" s="409"/>
      <c r="CI7" s="409"/>
      <c r="CJ7" s="409"/>
      <c r="CK7" s="409"/>
      <c r="CL7" s="409"/>
      <c r="CM7" s="409"/>
      <c r="CN7" s="409"/>
      <c r="CO7" s="409"/>
      <c r="CP7" s="409"/>
      <c r="CQ7" s="409"/>
      <c r="CR7" s="409"/>
      <c r="CS7" s="409"/>
      <c r="CT7" s="409"/>
      <c r="CU7" s="409"/>
      <c r="CV7" s="409"/>
      <c r="CW7" s="409"/>
      <c r="CX7" s="409"/>
      <c r="CY7" s="409"/>
      <c r="CZ7" s="409"/>
      <c r="DA7" s="409"/>
      <c r="DB7" s="409"/>
      <c r="DC7" s="409"/>
    </row>
    <row r="8" spans="1:122" s="414" customFormat="1" ht="35.1" customHeight="1" x14ac:dyDescent="0.25">
      <c r="A8" s="409"/>
      <c r="B8" s="410"/>
      <c r="C8" s="415" t="s">
        <v>644</v>
      </c>
      <c r="D8" s="190">
        <v>17510.174841099997</v>
      </c>
      <c r="E8" s="190">
        <v>33024.740093820001</v>
      </c>
      <c r="F8" s="190">
        <v>8940.8817902400006</v>
      </c>
      <c r="G8" s="190">
        <v>262.37004490999999</v>
      </c>
      <c r="H8" s="190">
        <v>1840.6503670299999</v>
      </c>
      <c r="I8" s="416">
        <v>0.19999999999999998</v>
      </c>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c r="AW8" s="409"/>
      <c r="AX8" s="409"/>
      <c r="AY8" s="409"/>
      <c r="AZ8" s="409"/>
      <c r="BA8" s="409"/>
      <c r="BB8" s="409"/>
      <c r="BC8" s="409"/>
      <c r="BD8" s="409"/>
      <c r="BE8" s="409"/>
      <c r="BF8" s="409"/>
      <c r="BG8" s="409"/>
      <c r="BH8" s="409"/>
      <c r="BI8" s="409"/>
      <c r="BJ8" s="409"/>
      <c r="BK8" s="409"/>
      <c r="BL8" s="409"/>
      <c r="BM8" s="409"/>
      <c r="BN8" s="409"/>
      <c r="BO8" s="409"/>
      <c r="BP8" s="409"/>
      <c r="BQ8" s="409"/>
      <c r="BR8" s="409"/>
      <c r="BS8" s="409"/>
      <c r="BT8" s="409"/>
      <c r="BU8" s="409"/>
      <c r="BV8" s="409"/>
      <c r="BW8" s="409"/>
      <c r="BX8" s="409"/>
      <c r="BY8" s="409"/>
      <c r="BZ8" s="409"/>
      <c r="CA8" s="409"/>
      <c r="CB8" s="409"/>
      <c r="CC8" s="409"/>
      <c r="CD8" s="409"/>
      <c r="CE8" s="409"/>
      <c r="CF8" s="409"/>
      <c r="CG8" s="409"/>
      <c r="CH8" s="409"/>
      <c r="CI8" s="409"/>
      <c r="CJ8" s="409"/>
      <c r="CK8" s="409"/>
      <c r="CL8" s="409"/>
      <c r="CM8" s="409"/>
      <c r="CN8" s="409"/>
      <c r="CO8" s="409"/>
      <c r="CP8" s="409"/>
      <c r="CQ8" s="409"/>
      <c r="CR8" s="409"/>
      <c r="CS8" s="409"/>
      <c r="CT8" s="409"/>
      <c r="CU8" s="409"/>
      <c r="CV8" s="409"/>
      <c r="CW8" s="409"/>
      <c r="CX8" s="409"/>
      <c r="CY8" s="409"/>
      <c r="CZ8" s="409"/>
      <c r="DA8" s="409"/>
      <c r="DB8" s="409"/>
      <c r="DC8" s="409"/>
    </row>
    <row r="9" spans="1:122" s="414" customFormat="1" ht="35.1" customHeight="1" x14ac:dyDescent="0.25">
      <c r="A9" s="409"/>
      <c r="B9" s="410"/>
      <c r="C9" s="415" t="s">
        <v>645</v>
      </c>
      <c r="D9" s="190">
        <v>7467.6166647999999</v>
      </c>
      <c r="E9" s="190">
        <v>3085.91804886</v>
      </c>
      <c r="F9" s="190">
        <v>7467.6166647999999</v>
      </c>
      <c r="G9" s="190">
        <v>3.3658971200000001</v>
      </c>
      <c r="H9" s="190">
        <v>244.49002497000001</v>
      </c>
      <c r="I9" s="416">
        <v>3.2725283849031964E-2</v>
      </c>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c r="AW9" s="409"/>
      <c r="AX9" s="409"/>
      <c r="AY9" s="409"/>
      <c r="AZ9" s="409"/>
      <c r="BA9" s="409"/>
      <c r="BB9" s="409"/>
      <c r="BC9" s="409"/>
      <c r="BD9" s="409"/>
      <c r="BE9" s="409"/>
      <c r="BF9" s="409"/>
      <c r="BG9" s="409"/>
      <c r="BH9" s="409"/>
      <c r="BI9" s="409"/>
      <c r="BJ9" s="409"/>
      <c r="BK9" s="409"/>
      <c r="BL9" s="409"/>
      <c r="BM9" s="409"/>
      <c r="BN9" s="409"/>
      <c r="BO9" s="409"/>
      <c r="BP9" s="409"/>
      <c r="BQ9" s="409"/>
      <c r="BR9" s="409"/>
      <c r="BS9" s="409"/>
      <c r="BT9" s="409"/>
      <c r="BU9" s="409"/>
      <c r="BV9" s="409"/>
      <c r="BW9" s="409"/>
      <c r="BX9" s="409"/>
      <c r="BY9" s="409"/>
      <c r="BZ9" s="409"/>
      <c r="CA9" s="409"/>
      <c r="CB9" s="409"/>
      <c r="CC9" s="409"/>
      <c r="CD9" s="409"/>
      <c r="CE9" s="409"/>
      <c r="CF9" s="409"/>
      <c r="CG9" s="409"/>
      <c r="CH9" s="409"/>
      <c r="CI9" s="409"/>
      <c r="CJ9" s="409"/>
      <c r="CK9" s="409"/>
      <c r="CL9" s="409"/>
      <c r="CM9" s="409"/>
      <c r="CN9" s="409"/>
      <c r="CO9" s="409"/>
      <c r="CP9" s="409"/>
      <c r="CQ9" s="409"/>
      <c r="CR9" s="409"/>
      <c r="CS9" s="409"/>
      <c r="CT9" s="409"/>
      <c r="CU9" s="409"/>
      <c r="CV9" s="409"/>
      <c r="CW9" s="409"/>
      <c r="CX9" s="409"/>
      <c r="CY9" s="409"/>
      <c r="CZ9" s="409"/>
      <c r="DA9" s="409"/>
      <c r="DB9" s="409"/>
      <c r="DC9" s="409"/>
    </row>
    <row r="10" spans="1:122" s="414" customFormat="1" ht="35.1" customHeight="1" x14ac:dyDescent="0.25">
      <c r="A10" s="409"/>
      <c r="B10" s="410"/>
      <c r="C10" s="415" t="s">
        <v>646</v>
      </c>
      <c r="D10" s="190">
        <v>0</v>
      </c>
      <c r="E10" s="190">
        <v>0</v>
      </c>
      <c r="F10" s="190">
        <v>12152.52351467</v>
      </c>
      <c r="G10" s="190">
        <v>132.00000199999999</v>
      </c>
      <c r="H10" s="190">
        <v>0</v>
      </c>
      <c r="I10" s="416">
        <v>0</v>
      </c>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c r="AW10" s="409"/>
      <c r="AX10" s="409"/>
      <c r="AY10" s="409"/>
      <c r="AZ10" s="409"/>
      <c r="BA10" s="409"/>
      <c r="BB10" s="409"/>
      <c r="BC10" s="409"/>
      <c r="BD10" s="409"/>
      <c r="BE10" s="409"/>
      <c r="BF10" s="409"/>
      <c r="BG10" s="409"/>
      <c r="BH10" s="409"/>
      <c r="BI10" s="409"/>
      <c r="BJ10" s="409"/>
      <c r="BK10" s="409"/>
      <c r="BL10" s="409"/>
      <c r="BM10" s="409"/>
      <c r="BN10" s="409"/>
      <c r="BO10" s="409"/>
      <c r="BP10" s="409"/>
      <c r="BQ10" s="409"/>
      <c r="BR10" s="409"/>
      <c r="BS10" s="409"/>
      <c r="BT10" s="409"/>
      <c r="BU10" s="409"/>
      <c r="BV10" s="409"/>
      <c r="BW10" s="409"/>
      <c r="BX10" s="409"/>
      <c r="BY10" s="409"/>
      <c r="BZ10" s="409"/>
      <c r="CA10" s="409"/>
      <c r="CB10" s="409"/>
      <c r="CC10" s="409"/>
      <c r="CD10" s="409"/>
      <c r="CE10" s="409"/>
      <c r="CF10" s="409"/>
      <c r="CG10" s="409"/>
      <c r="CH10" s="409"/>
      <c r="CI10" s="409"/>
      <c r="CJ10" s="409"/>
      <c r="CK10" s="409"/>
      <c r="CL10" s="409"/>
      <c r="CM10" s="409"/>
      <c r="CN10" s="409"/>
      <c r="CO10" s="409"/>
      <c r="CP10" s="409"/>
      <c r="CQ10" s="409"/>
      <c r="CR10" s="409"/>
      <c r="CS10" s="409"/>
      <c r="CT10" s="409"/>
      <c r="CU10" s="409"/>
      <c r="CV10" s="409"/>
      <c r="CW10" s="409"/>
      <c r="CX10" s="409"/>
      <c r="CY10" s="409"/>
      <c r="CZ10" s="409"/>
      <c r="DA10" s="409"/>
      <c r="DB10" s="409"/>
      <c r="DC10" s="409"/>
    </row>
    <row r="11" spans="1:122" s="414" customFormat="1" ht="35.1" customHeight="1" x14ac:dyDescent="0.25">
      <c r="A11" s="409"/>
      <c r="B11" s="410"/>
      <c r="C11" s="415" t="s">
        <v>647</v>
      </c>
      <c r="D11" s="190">
        <v>0</v>
      </c>
      <c r="E11" s="190">
        <v>0</v>
      </c>
      <c r="F11" s="190">
        <v>0</v>
      </c>
      <c r="G11" s="190">
        <v>0</v>
      </c>
      <c r="H11" s="190">
        <v>0</v>
      </c>
      <c r="I11" s="416">
        <v>0</v>
      </c>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c r="AW11" s="409"/>
      <c r="AX11" s="409"/>
      <c r="AY11" s="409"/>
      <c r="AZ11" s="409"/>
      <c r="BA11" s="409"/>
      <c r="BB11" s="409"/>
      <c r="BC11" s="409"/>
      <c r="BD11" s="409"/>
      <c r="BE11" s="409"/>
      <c r="BF11" s="409"/>
      <c r="BG11" s="409"/>
      <c r="BH11" s="409"/>
      <c r="BI11" s="409"/>
      <c r="BJ11" s="409"/>
      <c r="BK11" s="409"/>
      <c r="BL11" s="409"/>
      <c r="BM11" s="409"/>
      <c r="BN11" s="409"/>
      <c r="BO11" s="409"/>
      <c r="BP11" s="409"/>
      <c r="BQ11" s="409"/>
      <c r="BR11" s="409"/>
      <c r="BS11" s="409"/>
      <c r="BT11" s="409"/>
      <c r="BU11" s="409"/>
      <c r="BV11" s="409"/>
      <c r="BW11" s="409"/>
      <c r="BX11" s="409"/>
      <c r="BY11" s="409"/>
      <c r="BZ11" s="409"/>
      <c r="CA11" s="409"/>
      <c r="CB11" s="409"/>
      <c r="CC11" s="409"/>
      <c r="CD11" s="409"/>
      <c r="CE11" s="409"/>
      <c r="CF11" s="409"/>
      <c r="CG11" s="409"/>
      <c r="CH11" s="409"/>
      <c r="CI11" s="409"/>
      <c r="CJ11" s="409"/>
      <c r="CK11" s="409"/>
      <c r="CL11" s="409"/>
      <c r="CM11" s="409"/>
      <c r="CN11" s="409"/>
      <c r="CO11" s="409"/>
      <c r="CP11" s="409"/>
      <c r="CQ11" s="409"/>
      <c r="CR11" s="409"/>
      <c r="CS11" s="409"/>
      <c r="CT11" s="409"/>
      <c r="CU11" s="409"/>
      <c r="CV11" s="409"/>
      <c r="CW11" s="409"/>
      <c r="CX11" s="409"/>
      <c r="CY11" s="409"/>
      <c r="CZ11" s="409"/>
      <c r="DA11" s="409"/>
      <c r="DB11" s="409"/>
      <c r="DC11" s="409"/>
    </row>
    <row r="12" spans="1:122" s="414" customFormat="1" ht="35.1" customHeight="1" x14ac:dyDescent="0.25">
      <c r="A12" s="409"/>
      <c r="B12" s="410"/>
      <c r="C12" s="415" t="s">
        <v>648</v>
      </c>
      <c r="D12" s="190">
        <v>45651.419405709996</v>
      </c>
      <c r="E12" s="190">
        <v>1653.97361153</v>
      </c>
      <c r="F12" s="190">
        <v>2437.5446718799999</v>
      </c>
      <c r="G12" s="190">
        <v>330.79472231</v>
      </c>
      <c r="H12" s="190">
        <v>988.86964879999994</v>
      </c>
      <c r="I12" s="416">
        <v>0.35720679728626176</v>
      </c>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c r="AW12" s="409"/>
      <c r="AX12" s="409"/>
      <c r="AY12" s="409"/>
      <c r="AZ12" s="409"/>
      <c r="BA12" s="409"/>
      <c r="BB12" s="409"/>
      <c r="BC12" s="409"/>
      <c r="BD12" s="409"/>
      <c r="BE12" s="409"/>
      <c r="BF12" s="409"/>
      <c r="BG12" s="409"/>
      <c r="BH12" s="409"/>
      <c r="BI12" s="409"/>
      <c r="BJ12" s="409"/>
      <c r="BK12" s="409"/>
      <c r="BL12" s="409"/>
      <c r="BM12" s="409"/>
      <c r="BN12" s="409"/>
      <c r="BO12" s="409"/>
      <c r="BP12" s="409"/>
      <c r="BQ12" s="409"/>
      <c r="BR12" s="409"/>
      <c r="BS12" s="409"/>
      <c r="BT12" s="409"/>
      <c r="BU12" s="409"/>
      <c r="BV12" s="409"/>
      <c r="BW12" s="409"/>
      <c r="BX12" s="409"/>
      <c r="BY12" s="409"/>
      <c r="BZ12" s="409"/>
      <c r="CA12" s="409"/>
      <c r="CB12" s="409"/>
      <c r="CC12" s="409"/>
      <c r="CD12" s="409"/>
      <c r="CE12" s="409"/>
      <c r="CF12" s="409"/>
      <c r="CG12" s="409"/>
      <c r="CH12" s="409"/>
      <c r="CI12" s="409"/>
      <c r="CJ12" s="409"/>
      <c r="CK12" s="409"/>
      <c r="CL12" s="409"/>
      <c r="CM12" s="409"/>
      <c r="CN12" s="409"/>
      <c r="CO12" s="409"/>
      <c r="CP12" s="409"/>
      <c r="CQ12" s="409"/>
      <c r="CR12" s="409"/>
      <c r="CS12" s="409"/>
      <c r="CT12" s="409"/>
      <c r="CU12" s="409"/>
      <c r="CV12" s="409"/>
      <c r="CW12" s="409"/>
      <c r="CX12" s="409"/>
      <c r="CY12" s="409"/>
      <c r="CZ12" s="409"/>
      <c r="DA12" s="409"/>
      <c r="DB12" s="409"/>
      <c r="DC12" s="409"/>
    </row>
    <row r="13" spans="1:122" s="414" customFormat="1" ht="35.1" customHeight="1" x14ac:dyDescent="0.25">
      <c r="A13" s="409"/>
      <c r="B13" s="410"/>
      <c r="C13" s="415" t="s">
        <v>649</v>
      </c>
      <c r="D13" s="190">
        <v>727281.16202911001</v>
      </c>
      <c r="E13" s="190">
        <v>154998.41261746999</v>
      </c>
      <c r="F13" s="190">
        <v>557311.68973038998</v>
      </c>
      <c r="G13" s="190">
        <v>28990.861459150001</v>
      </c>
      <c r="H13" s="190">
        <v>524189.05032176001</v>
      </c>
      <c r="I13" s="416">
        <v>0.89405896197831847</v>
      </c>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c r="AW13" s="409"/>
      <c r="AX13" s="409"/>
      <c r="AY13" s="409"/>
      <c r="AZ13" s="409"/>
      <c r="BA13" s="409"/>
      <c r="BB13" s="409"/>
      <c r="BC13" s="409"/>
      <c r="BD13" s="409"/>
      <c r="BE13" s="409"/>
      <c r="BF13" s="409"/>
      <c r="BG13" s="409"/>
      <c r="BH13" s="409"/>
      <c r="BI13" s="409"/>
      <c r="BJ13" s="409"/>
      <c r="BK13" s="409"/>
      <c r="BL13" s="409"/>
      <c r="BM13" s="409"/>
      <c r="BN13" s="409"/>
      <c r="BO13" s="409"/>
      <c r="BP13" s="409"/>
      <c r="BQ13" s="409"/>
      <c r="BR13" s="409"/>
      <c r="BS13" s="409"/>
      <c r="BT13" s="409"/>
      <c r="BU13" s="409"/>
      <c r="BV13" s="409"/>
      <c r="BW13" s="409"/>
      <c r="BX13" s="409"/>
      <c r="BY13" s="409"/>
      <c r="BZ13" s="409"/>
      <c r="CA13" s="409"/>
      <c r="CB13" s="409"/>
      <c r="CC13" s="409"/>
      <c r="CD13" s="409"/>
      <c r="CE13" s="409"/>
      <c r="CF13" s="409"/>
      <c r="CG13" s="409"/>
      <c r="CH13" s="409"/>
      <c r="CI13" s="409"/>
      <c r="CJ13" s="409"/>
      <c r="CK13" s="409"/>
      <c r="CL13" s="409"/>
      <c r="CM13" s="409"/>
      <c r="CN13" s="409"/>
      <c r="CO13" s="409"/>
      <c r="CP13" s="409"/>
      <c r="CQ13" s="409"/>
      <c r="CR13" s="409"/>
      <c r="CS13" s="409"/>
      <c r="CT13" s="409"/>
      <c r="CU13" s="409"/>
      <c r="CV13" s="409"/>
      <c r="CW13" s="409"/>
      <c r="CX13" s="409"/>
      <c r="CY13" s="409"/>
      <c r="CZ13" s="409"/>
      <c r="DA13" s="409"/>
      <c r="DB13" s="409"/>
      <c r="DC13" s="409"/>
    </row>
    <row r="14" spans="1:122" s="414" customFormat="1" ht="35.1" customHeight="1" x14ac:dyDescent="0.25">
      <c r="A14" s="409"/>
      <c r="B14" s="410"/>
      <c r="C14" s="415" t="s">
        <v>650</v>
      </c>
      <c r="D14" s="190">
        <v>226490.65147851998</v>
      </c>
      <c r="E14" s="190">
        <v>18640.612061930002</v>
      </c>
      <c r="F14" s="190">
        <v>175025.94842782</v>
      </c>
      <c r="G14" s="190">
        <v>4889.7727766099997</v>
      </c>
      <c r="H14" s="190">
        <v>123548.66500071998</v>
      </c>
      <c r="I14" s="416">
        <v>0.68670299723467354</v>
      </c>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c r="AW14" s="409"/>
      <c r="AX14" s="409"/>
      <c r="AY14" s="409"/>
      <c r="AZ14" s="409"/>
      <c r="BA14" s="409"/>
      <c r="BB14" s="409"/>
      <c r="BC14" s="409"/>
      <c r="BD14" s="409"/>
      <c r="BE14" s="409"/>
      <c r="BF14" s="409"/>
      <c r="BG14" s="409"/>
      <c r="BH14" s="409"/>
      <c r="BI14" s="409"/>
      <c r="BJ14" s="409"/>
      <c r="BK14" s="409"/>
      <c r="BL14" s="409"/>
      <c r="BM14" s="409"/>
      <c r="BN14" s="409"/>
      <c r="BO14" s="409"/>
      <c r="BP14" s="409"/>
      <c r="BQ14" s="409"/>
      <c r="BR14" s="409"/>
      <c r="BS14" s="409"/>
      <c r="BT14" s="409"/>
      <c r="BU14" s="409"/>
      <c r="BV14" s="409"/>
      <c r="BW14" s="409"/>
      <c r="BX14" s="409"/>
      <c r="BY14" s="409"/>
      <c r="BZ14" s="409"/>
      <c r="CA14" s="409"/>
      <c r="CB14" s="409"/>
      <c r="CC14" s="409"/>
      <c r="CD14" s="409"/>
      <c r="CE14" s="409"/>
      <c r="CF14" s="409"/>
      <c r="CG14" s="409"/>
      <c r="CH14" s="409"/>
      <c r="CI14" s="409"/>
      <c r="CJ14" s="409"/>
      <c r="CK14" s="409"/>
      <c r="CL14" s="409"/>
      <c r="CM14" s="409"/>
      <c r="CN14" s="409"/>
      <c r="CO14" s="409"/>
      <c r="CP14" s="409"/>
      <c r="CQ14" s="409"/>
      <c r="CR14" s="409"/>
      <c r="CS14" s="409"/>
      <c r="CT14" s="409"/>
      <c r="CU14" s="409"/>
      <c r="CV14" s="409"/>
      <c r="CW14" s="409"/>
      <c r="CX14" s="409"/>
      <c r="CY14" s="409"/>
      <c r="CZ14" s="409"/>
      <c r="DA14" s="409"/>
      <c r="DB14" s="409"/>
      <c r="DC14" s="409"/>
    </row>
    <row r="15" spans="1:122" s="414" customFormat="1" ht="35.1" customHeight="1" x14ac:dyDescent="0.25">
      <c r="A15" s="409"/>
      <c r="B15" s="410"/>
      <c r="C15" s="415" t="s">
        <v>651</v>
      </c>
      <c r="D15" s="190">
        <v>330829.02787740005</v>
      </c>
      <c r="E15" s="190">
        <v>409.49676998000001</v>
      </c>
      <c r="F15" s="190">
        <v>330829.02787740005</v>
      </c>
      <c r="G15" s="190">
        <v>141.23561662</v>
      </c>
      <c r="H15" s="190">
        <v>116553.02259937002</v>
      </c>
      <c r="I15" s="416">
        <v>0.35215557243400475</v>
      </c>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c r="AW15" s="409"/>
      <c r="AX15" s="409"/>
      <c r="AY15" s="409"/>
      <c r="AZ15" s="409"/>
      <c r="BA15" s="409"/>
      <c r="BB15" s="409"/>
      <c r="BC15" s="409"/>
      <c r="BD15" s="409"/>
      <c r="BE15" s="409"/>
      <c r="BF15" s="409"/>
      <c r="BG15" s="409"/>
      <c r="BH15" s="409"/>
      <c r="BI15" s="409"/>
      <c r="BJ15" s="409"/>
      <c r="BK15" s="409"/>
      <c r="BL15" s="409"/>
      <c r="BM15" s="409"/>
      <c r="BN15" s="409"/>
      <c r="BO15" s="409"/>
      <c r="BP15" s="409"/>
      <c r="BQ15" s="409"/>
      <c r="BR15" s="409"/>
      <c r="BS15" s="409"/>
      <c r="BT15" s="409"/>
      <c r="BU15" s="409"/>
      <c r="BV15" s="409"/>
      <c r="BW15" s="409"/>
      <c r="BX15" s="409"/>
      <c r="BY15" s="409"/>
      <c r="BZ15" s="409"/>
      <c r="CA15" s="409"/>
      <c r="CB15" s="409"/>
      <c r="CC15" s="409"/>
      <c r="CD15" s="409"/>
      <c r="CE15" s="409"/>
      <c r="CF15" s="409"/>
      <c r="CG15" s="409"/>
      <c r="CH15" s="409"/>
      <c r="CI15" s="409"/>
      <c r="CJ15" s="409"/>
      <c r="CK15" s="409"/>
      <c r="CL15" s="409"/>
      <c r="CM15" s="409"/>
      <c r="CN15" s="409"/>
      <c r="CO15" s="409"/>
      <c r="CP15" s="409"/>
      <c r="CQ15" s="409"/>
      <c r="CR15" s="409"/>
      <c r="CS15" s="409"/>
      <c r="CT15" s="409"/>
      <c r="CU15" s="409"/>
      <c r="CV15" s="409"/>
      <c r="CW15" s="409"/>
      <c r="CX15" s="409"/>
      <c r="CY15" s="409"/>
      <c r="CZ15" s="409"/>
      <c r="DA15" s="409"/>
      <c r="DB15" s="409"/>
      <c r="DC15" s="409"/>
    </row>
    <row r="16" spans="1:122" s="414" customFormat="1" ht="35.1" customHeight="1" x14ac:dyDescent="0.25">
      <c r="A16" s="409"/>
      <c r="B16" s="410"/>
      <c r="C16" s="415" t="s">
        <v>485</v>
      </c>
      <c r="D16" s="190">
        <v>5121.0948471800002</v>
      </c>
      <c r="E16" s="190">
        <v>1558.33321993</v>
      </c>
      <c r="F16" s="190">
        <v>4461.2269135900005</v>
      </c>
      <c r="G16" s="190">
        <v>48.886292650000001</v>
      </c>
      <c r="H16" s="190">
        <v>4864.7615107900001</v>
      </c>
      <c r="I16" s="416">
        <v>1.078634013899989</v>
      </c>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c r="AW16" s="409"/>
      <c r="AX16" s="409"/>
      <c r="AY16" s="409"/>
      <c r="AZ16" s="409"/>
      <c r="BA16" s="409"/>
      <c r="BB16" s="409"/>
      <c r="BC16" s="409"/>
      <c r="BD16" s="409"/>
      <c r="BE16" s="409"/>
      <c r="BF16" s="409"/>
      <c r="BG16" s="409"/>
      <c r="BH16" s="409"/>
      <c r="BI16" s="409"/>
      <c r="BJ16" s="409"/>
      <c r="BK16" s="409"/>
      <c r="BL16" s="409"/>
      <c r="BM16" s="409"/>
      <c r="BN16" s="409"/>
      <c r="BO16" s="409"/>
      <c r="BP16" s="409"/>
      <c r="BQ16" s="409"/>
      <c r="BR16" s="409"/>
      <c r="BS16" s="409"/>
      <c r="BT16" s="409"/>
      <c r="BU16" s="409"/>
      <c r="BV16" s="409"/>
      <c r="BW16" s="409"/>
      <c r="BX16" s="409"/>
      <c r="BY16" s="409"/>
      <c r="BZ16" s="409"/>
      <c r="CA16" s="409"/>
      <c r="CB16" s="409"/>
      <c r="CC16" s="409"/>
      <c r="CD16" s="409"/>
      <c r="CE16" s="409"/>
      <c r="CF16" s="409"/>
      <c r="CG16" s="409"/>
      <c r="CH16" s="409"/>
      <c r="CI16" s="409"/>
      <c r="CJ16" s="409"/>
      <c r="CK16" s="409"/>
      <c r="CL16" s="409"/>
      <c r="CM16" s="409"/>
      <c r="CN16" s="409"/>
      <c r="CO16" s="409"/>
      <c r="CP16" s="409"/>
      <c r="CQ16" s="409"/>
      <c r="CR16" s="409"/>
      <c r="CS16" s="409"/>
      <c r="CT16" s="409"/>
      <c r="CU16" s="409"/>
      <c r="CV16" s="409"/>
      <c r="CW16" s="409"/>
      <c r="CX16" s="409"/>
      <c r="CY16" s="409"/>
      <c r="CZ16" s="409"/>
      <c r="DA16" s="409"/>
      <c r="DB16" s="409"/>
      <c r="DC16" s="409"/>
    </row>
    <row r="17" spans="1:122" s="414" customFormat="1" ht="35.1" customHeight="1" x14ac:dyDescent="0.25">
      <c r="A17" s="409"/>
      <c r="B17" s="410"/>
      <c r="C17" s="415" t="s">
        <v>652</v>
      </c>
      <c r="D17" s="190">
        <v>51.956853079999995</v>
      </c>
      <c r="E17" s="190">
        <v>0</v>
      </c>
      <c r="F17" s="190">
        <v>51.956853079999995</v>
      </c>
      <c r="G17" s="190">
        <v>0</v>
      </c>
      <c r="H17" s="190">
        <v>77.935279609999995</v>
      </c>
      <c r="I17" s="416">
        <v>1.4999999998075326</v>
      </c>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c r="AW17" s="409"/>
      <c r="AX17" s="409"/>
      <c r="AY17" s="409"/>
      <c r="AZ17" s="409"/>
      <c r="BA17" s="409"/>
      <c r="BB17" s="409"/>
      <c r="BC17" s="409"/>
      <c r="BD17" s="409"/>
      <c r="BE17" s="409"/>
      <c r="BF17" s="409"/>
      <c r="BG17" s="409"/>
      <c r="BH17" s="409"/>
      <c r="BI17" s="409"/>
      <c r="BJ17" s="409"/>
      <c r="BK17" s="409"/>
      <c r="BL17" s="409"/>
      <c r="BM17" s="409"/>
      <c r="BN17" s="409"/>
      <c r="BO17" s="409"/>
      <c r="BP17" s="409"/>
      <c r="BQ17" s="409"/>
      <c r="BR17" s="409"/>
      <c r="BS17" s="409"/>
      <c r="BT17" s="409"/>
      <c r="BU17" s="409"/>
      <c r="BV17" s="409"/>
      <c r="BW17" s="409"/>
      <c r="BX17" s="409"/>
      <c r="BY17" s="409"/>
      <c r="BZ17" s="409"/>
      <c r="CA17" s="409"/>
      <c r="CB17" s="409"/>
      <c r="CC17" s="409"/>
      <c r="CD17" s="409"/>
      <c r="CE17" s="409"/>
      <c r="CF17" s="409"/>
      <c r="CG17" s="409"/>
      <c r="CH17" s="409"/>
      <c r="CI17" s="409"/>
      <c r="CJ17" s="409"/>
      <c r="CK17" s="409"/>
      <c r="CL17" s="409"/>
      <c r="CM17" s="409"/>
      <c r="CN17" s="409"/>
      <c r="CO17" s="409"/>
      <c r="CP17" s="409"/>
      <c r="CQ17" s="409"/>
      <c r="CR17" s="409"/>
      <c r="CS17" s="409"/>
      <c r="CT17" s="409"/>
      <c r="CU17" s="409"/>
      <c r="CV17" s="409"/>
      <c r="CW17" s="409"/>
      <c r="CX17" s="409"/>
      <c r="CY17" s="409"/>
      <c r="CZ17" s="409"/>
      <c r="DA17" s="409"/>
      <c r="DB17" s="409"/>
      <c r="DC17" s="409"/>
    </row>
    <row r="18" spans="1:122" s="414" customFormat="1" ht="35.1" customHeight="1" x14ac:dyDescent="0.25">
      <c r="A18" s="409"/>
      <c r="B18" s="410"/>
      <c r="C18" s="415" t="s">
        <v>653</v>
      </c>
      <c r="D18" s="190">
        <v>0</v>
      </c>
      <c r="E18" s="190">
        <v>0</v>
      </c>
      <c r="F18" s="190">
        <v>0</v>
      </c>
      <c r="G18" s="190">
        <v>0</v>
      </c>
      <c r="H18" s="190">
        <v>0</v>
      </c>
      <c r="I18" s="416">
        <v>0</v>
      </c>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c r="AW18" s="409"/>
      <c r="AX18" s="409"/>
      <c r="AY18" s="409"/>
      <c r="AZ18" s="409"/>
      <c r="BA18" s="409"/>
      <c r="BB18" s="409"/>
      <c r="BC18" s="409"/>
      <c r="BD18" s="409"/>
      <c r="BE18" s="409"/>
      <c r="BF18" s="409"/>
      <c r="BG18" s="409"/>
      <c r="BH18" s="409"/>
      <c r="BI18" s="409"/>
      <c r="BJ18" s="409"/>
      <c r="BK18" s="409"/>
      <c r="BL18" s="409"/>
      <c r="BM18" s="409"/>
      <c r="BN18" s="409"/>
      <c r="BO18" s="409"/>
      <c r="BP18" s="409"/>
      <c r="BQ18" s="409"/>
      <c r="BR18" s="409"/>
      <c r="BS18" s="409"/>
      <c r="BT18" s="409"/>
      <c r="BU18" s="409"/>
      <c r="BV18" s="409"/>
      <c r="BW18" s="409"/>
      <c r="BX18" s="409"/>
      <c r="BY18" s="409"/>
      <c r="BZ18" s="409"/>
      <c r="CA18" s="409"/>
      <c r="CB18" s="409"/>
      <c r="CC18" s="409"/>
      <c r="CD18" s="409"/>
      <c r="CE18" s="409"/>
      <c r="CF18" s="409"/>
      <c r="CG18" s="409"/>
      <c r="CH18" s="409"/>
      <c r="CI18" s="409"/>
      <c r="CJ18" s="409"/>
      <c r="CK18" s="409"/>
      <c r="CL18" s="409"/>
      <c r="CM18" s="409"/>
      <c r="CN18" s="409"/>
      <c r="CO18" s="409"/>
      <c r="CP18" s="409"/>
      <c r="CQ18" s="409"/>
      <c r="CR18" s="409"/>
      <c r="CS18" s="409"/>
      <c r="CT18" s="409"/>
      <c r="CU18" s="409"/>
      <c r="CV18" s="409"/>
      <c r="CW18" s="409"/>
      <c r="CX18" s="409"/>
      <c r="CY18" s="409"/>
      <c r="CZ18" s="409"/>
      <c r="DA18" s="409"/>
      <c r="DB18" s="409"/>
      <c r="DC18" s="409"/>
    </row>
    <row r="19" spans="1:122" s="414" customFormat="1" ht="35.1" customHeight="1" x14ac:dyDescent="0.25">
      <c r="A19" s="409"/>
      <c r="B19" s="410"/>
      <c r="C19" s="415" t="s">
        <v>654</v>
      </c>
      <c r="D19" s="190">
        <v>6175.4364283300001</v>
      </c>
      <c r="E19" s="190">
        <v>0</v>
      </c>
      <c r="F19" s="190">
        <v>6175.4364283300001</v>
      </c>
      <c r="G19" s="190">
        <v>0</v>
      </c>
      <c r="H19" s="190">
        <v>1289.77700325</v>
      </c>
      <c r="I19" s="416">
        <v>0.20885600851352129</v>
      </c>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c r="AW19" s="409"/>
      <c r="AX19" s="409"/>
      <c r="AY19" s="409"/>
      <c r="AZ19" s="409"/>
      <c r="BA19" s="409"/>
      <c r="BB19" s="409"/>
      <c r="BC19" s="409"/>
      <c r="BD19" s="409"/>
      <c r="BE19" s="409"/>
      <c r="BF19" s="409"/>
      <c r="BG19" s="409"/>
      <c r="BH19" s="409"/>
      <c r="BI19" s="409"/>
      <c r="BJ19" s="409"/>
      <c r="BK19" s="409"/>
      <c r="BL19" s="409"/>
      <c r="BM19" s="409"/>
      <c r="BN19" s="409"/>
      <c r="BO19" s="409"/>
      <c r="BP19" s="409"/>
      <c r="BQ19" s="409"/>
      <c r="BR19" s="409"/>
      <c r="BS19" s="409"/>
      <c r="BT19" s="409"/>
      <c r="BU19" s="409"/>
      <c r="BV19" s="409"/>
      <c r="BW19" s="409"/>
      <c r="BX19" s="409"/>
      <c r="BY19" s="409"/>
      <c r="BZ19" s="409"/>
      <c r="CA19" s="409"/>
      <c r="CB19" s="409"/>
      <c r="CC19" s="409"/>
      <c r="CD19" s="409"/>
      <c r="CE19" s="409"/>
      <c r="CF19" s="409"/>
      <c r="CG19" s="409"/>
      <c r="CH19" s="409"/>
      <c r="CI19" s="409"/>
      <c r="CJ19" s="409"/>
      <c r="CK19" s="409"/>
      <c r="CL19" s="409"/>
      <c r="CM19" s="409"/>
      <c r="CN19" s="409"/>
      <c r="CO19" s="409"/>
      <c r="CP19" s="409"/>
      <c r="CQ19" s="409"/>
      <c r="CR19" s="409"/>
      <c r="CS19" s="409"/>
      <c r="CT19" s="409"/>
      <c r="CU19" s="409"/>
      <c r="CV19" s="409"/>
      <c r="CW19" s="409"/>
      <c r="CX19" s="409"/>
      <c r="CY19" s="409"/>
      <c r="CZ19" s="409"/>
      <c r="DA19" s="409"/>
      <c r="DB19" s="409"/>
      <c r="DC19" s="409"/>
    </row>
    <row r="20" spans="1:122" s="414" customFormat="1" ht="35.1" customHeight="1" x14ac:dyDescent="0.25">
      <c r="A20" s="409"/>
      <c r="B20" s="410"/>
      <c r="C20" s="415" t="s">
        <v>655</v>
      </c>
      <c r="D20" s="190">
        <v>0</v>
      </c>
      <c r="E20" s="190">
        <v>0</v>
      </c>
      <c r="F20" s="190">
        <v>0</v>
      </c>
      <c r="G20" s="190">
        <v>0</v>
      </c>
      <c r="H20" s="190">
        <v>0</v>
      </c>
      <c r="I20" s="416">
        <v>0</v>
      </c>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c r="AW20" s="409"/>
      <c r="AX20" s="409"/>
      <c r="AY20" s="409"/>
      <c r="AZ20" s="409"/>
      <c r="BA20" s="409"/>
      <c r="BB20" s="409"/>
      <c r="BC20" s="409"/>
      <c r="BD20" s="409"/>
      <c r="BE20" s="409"/>
      <c r="BF20" s="409"/>
      <c r="BG20" s="409"/>
      <c r="BH20" s="409"/>
      <c r="BI20" s="409"/>
      <c r="BJ20" s="409"/>
      <c r="BK20" s="409"/>
      <c r="BL20" s="409"/>
      <c r="BM20" s="409"/>
      <c r="BN20" s="409"/>
      <c r="BO20" s="409"/>
      <c r="BP20" s="409"/>
      <c r="BQ20" s="409"/>
      <c r="BR20" s="409"/>
      <c r="BS20" s="409"/>
      <c r="BT20" s="409"/>
      <c r="BU20" s="409"/>
      <c r="BV20" s="409"/>
      <c r="BW20" s="409"/>
      <c r="BX20" s="409"/>
      <c r="BY20" s="409"/>
      <c r="BZ20" s="409"/>
      <c r="CA20" s="409"/>
      <c r="CB20" s="409"/>
      <c r="CC20" s="409"/>
      <c r="CD20" s="409"/>
      <c r="CE20" s="409"/>
      <c r="CF20" s="409"/>
      <c r="CG20" s="409"/>
      <c r="CH20" s="409"/>
      <c r="CI20" s="409"/>
      <c r="CJ20" s="409"/>
      <c r="CK20" s="409"/>
      <c r="CL20" s="409"/>
      <c r="CM20" s="409"/>
      <c r="CN20" s="409"/>
      <c r="CO20" s="409"/>
      <c r="CP20" s="409"/>
      <c r="CQ20" s="409"/>
      <c r="CR20" s="409"/>
      <c r="CS20" s="409"/>
      <c r="CT20" s="409"/>
      <c r="CU20" s="409"/>
      <c r="CV20" s="409"/>
      <c r="CW20" s="409"/>
      <c r="CX20" s="409"/>
      <c r="CY20" s="409"/>
      <c r="CZ20" s="409"/>
      <c r="DA20" s="409"/>
      <c r="DB20" s="409"/>
      <c r="DC20" s="409"/>
    </row>
    <row r="21" spans="1:122" s="414" customFormat="1" ht="35.1" customHeight="1" x14ac:dyDescent="0.25">
      <c r="A21" s="409"/>
      <c r="B21" s="410"/>
      <c r="C21" s="415" t="s">
        <v>656</v>
      </c>
      <c r="D21" s="190">
        <v>0</v>
      </c>
      <c r="E21" s="190">
        <v>0</v>
      </c>
      <c r="F21" s="190">
        <v>0</v>
      </c>
      <c r="G21" s="190">
        <v>0</v>
      </c>
      <c r="H21" s="190">
        <v>0</v>
      </c>
      <c r="I21" s="416">
        <v>0</v>
      </c>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c r="AW21" s="409"/>
      <c r="AX21" s="409"/>
      <c r="AY21" s="409"/>
      <c r="AZ21" s="409"/>
      <c r="BA21" s="409"/>
      <c r="BB21" s="409"/>
      <c r="BC21" s="409"/>
      <c r="BD21" s="409"/>
      <c r="BE21" s="409"/>
      <c r="BF21" s="409"/>
      <c r="BG21" s="409"/>
      <c r="BH21" s="409"/>
      <c r="BI21" s="409"/>
      <c r="BJ21" s="409"/>
      <c r="BK21" s="409"/>
      <c r="BL21" s="409"/>
      <c r="BM21" s="409"/>
      <c r="BN21" s="409"/>
      <c r="BO21" s="409"/>
      <c r="BP21" s="409"/>
      <c r="BQ21" s="409"/>
      <c r="BR21" s="409"/>
      <c r="BS21" s="409"/>
      <c r="BT21" s="409"/>
      <c r="BU21" s="409"/>
      <c r="BV21" s="409"/>
      <c r="BW21" s="409"/>
      <c r="BX21" s="409"/>
      <c r="BY21" s="409"/>
      <c r="BZ21" s="409"/>
      <c r="CA21" s="409"/>
      <c r="CB21" s="409"/>
      <c r="CC21" s="409"/>
      <c r="CD21" s="409"/>
      <c r="CE21" s="409"/>
      <c r="CF21" s="409"/>
      <c r="CG21" s="409"/>
      <c r="CH21" s="409"/>
      <c r="CI21" s="409"/>
      <c r="CJ21" s="409"/>
      <c r="CK21" s="409"/>
      <c r="CL21" s="409"/>
      <c r="CM21" s="409"/>
      <c r="CN21" s="409"/>
      <c r="CO21" s="409"/>
      <c r="CP21" s="409"/>
      <c r="CQ21" s="409"/>
      <c r="CR21" s="409"/>
      <c r="CS21" s="409"/>
      <c r="CT21" s="409"/>
      <c r="CU21" s="409"/>
      <c r="CV21" s="409"/>
      <c r="CW21" s="409"/>
      <c r="CX21" s="409"/>
      <c r="CY21" s="409"/>
      <c r="CZ21" s="409"/>
      <c r="DA21" s="409"/>
      <c r="DB21" s="409"/>
      <c r="DC21" s="409"/>
    </row>
    <row r="22" spans="1:122" s="414" customFormat="1" ht="35.1" customHeight="1" x14ac:dyDescent="0.25">
      <c r="A22" s="409"/>
      <c r="B22" s="410"/>
      <c r="C22" s="415" t="s">
        <v>425</v>
      </c>
      <c r="D22" s="190">
        <v>4137.8516154099998</v>
      </c>
      <c r="E22" s="190">
        <v>0</v>
      </c>
      <c r="F22" s="190">
        <v>4137.8516154099998</v>
      </c>
      <c r="G22" s="190">
        <v>0</v>
      </c>
      <c r="H22" s="190">
        <v>4137.8516154099998</v>
      </c>
      <c r="I22" s="416">
        <v>1</v>
      </c>
      <c r="J22" s="409"/>
      <c r="K22" s="409"/>
      <c r="L22" s="409"/>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09"/>
      <c r="BA22" s="409"/>
      <c r="BB22" s="409"/>
      <c r="BC22" s="409"/>
      <c r="BD22" s="409"/>
      <c r="BE22" s="409"/>
      <c r="BF22" s="409"/>
      <c r="BG22" s="409"/>
      <c r="BH22" s="409"/>
      <c r="BI22" s="409"/>
      <c r="BJ22" s="409"/>
      <c r="BK22" s="409"/>
      <c r="BL22" s="409"/>
      <c r="BM22" s="409"/>
      <c r="BN22" s="409"/>
      <c r="BO22" s="409"/>
      <c r="BP22" s="409"/>
      <c r="BQ22" s="409"/>
      <c r="BR22" s="409"/>
      <c r="BS22" s="409"/>
      <c r="BT22" s="409"/>
      <c r="BU22" s="409"/>
      <c r="BV22" s="409"/>
      <c r="BW22" s="409"/>
      <c r="BX22" s="409"/>
      <c r="BY22" s="409"/>
      <c r="BZ22" s="409"/>
      <c r="CA22" s="409"/>
      <c r="CB22" s="409"/>
      <c r="CC22" s="409"/>
      <c r="CD22" s="409"/>
      <c r="CE22" s="409"/>
      <c r="CF22" s="409"/>
      <c r="CG22" s="409"/>
      <c r="CH22" s="409"/>
      <c r="CI22" s="409"/>
      <c r="CJ22" s="409"/>
      <c r="CK22" s="409"/>
      <c r="CL22" s="409"/>
      <c r="CM22" s="409"/>
      <c r="CN22" s="409"/>
      <c r="CO22" s="409"/>
      <c r="CP22" s="409"/>
      <c r="CQ22" s="409"/>
      <c r="CR22" s="409"/>
      <c r="CS22" s="409"/>
      <c r="CT22" s="409"/>
      <c r="CU22" s="409"/>
      <c r="CV22" s="409"/>
      <c r="CW22" s="409"/>
      <c r="CX22" s="409"/>
      <c r="CY22" s="409"/>
      <c r="CZ22" s="409"/>
      <c r="DA22" s="409"/>
      <c r="DB22" s="409"/>
      <c r="DC22" s="409"/>
    </row>
    <row r="23" spans="1:122" s="414" customFormat="1" ht="35.1" customHeight="1" x14ac:dyDescent="0.25">
      <c r="A23" s="409"/>
      <c r="B23" s="417"/>
      <c r="C23" s="418" t="s">
        <v>262</v>
      </c>
      <c r="D23" s="397">
        <v>2936840.0865500099</v>
      </c>
      <c r="E23" s="397">
        <v>233383.9742159</v>
      </c>
      <c r="F23" s="397">
        <v>3051938.3915323303</v>
      </c>
      <c r="G23" s="397">
        <v>35705.150967000001</v>
      </c>
      <c r="H23" s="397">
        <v>789896.22114992002</v>
      </c>
      <c r="I23" s="419">
        <v>0.25582493907652598</v>
      </c>
      <c r="J23" s="409"/>
      <c r="K23" s="409"/>
      <c r="L23" s="409"/>
      <c r="M23" s="409"/>
      <c r="N23" s="409"/>
      <c r="O23" s="409"/>
      <c r="P23" s="409"/>
      <c r="Q23" s="409"/>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409"/>
      <c r="AS23" s="409"/>
      <c r="AT23" s="409"/>
      <c r="AU23" s="409"/>
      <c r="AV23" s="409"/>
      <c r="AW23" s="409"/>
      <c r="AX23" s="409"/>
      <c r="AY23" s="409"/>
      <c r="AZ23" s="409"/>
      <c r="BA23" s="409"/>
      <c r="BB23" s="409"/>
      <c r="BC23" s="409"/>
      <c r="BD23" s="409"/>
      <c r="BE23" s="409"/>
      <c r="BF23" s="409"/>
      <c r="BG23" s="409"/>
      <c r="BH23" s="409"/>
      <c r="BI23" s="409"/>
      <c r="BJ23" s="409"/>
      <c r="BK23" s="409"/>
      <c r="BL23" s="409"/>
      <c r="BM23" s="409"/>
      <c r="BN23" s="409"/>
      <c r="BO23" s="409"/>
      <c r="BP23" s="409"/>
      <c r="BQ23" s="409"/>
      <c r="BR23" s="409"/>
      <c r="BS23" s="409"/>
      <c r="BT23" s="409"/>
      <c r="BU23" s="409"/>
      <c r="BV23" s="409"/>
      <c r="BW23" s="409"/>
      <c r="BX23" s="409"/>
      <c r="BY23" s="409"/>
      <c r="BZ23" s="409"/>
      <c r="CA23" s="409"/>
      <c r="CB23" s="409"/>
      <c r="CC23" s="409"/>
      <c r="CD23" s="409"/>
      <c r="CE23" s="409"/>
      <c r="CF23" s="409"/>
      <c r="CG23" s="409"/>
      <c r="CH23" s="409"/>
      <c r="CI23" s="409"/>
      <c r="CJ23" s="409"/>
      <c r="CK23" s="409"/>
      <c r="CL23" s="409"/>
      <c r="CM23" s="409"/>
      <c r="CN23" s="409"/>
      <c r="CO23" s="409"/>
      <c r="CP23" s="409"/>
      <c r="CQ23" s="409"/>
      <c r="CR23" s="409"/>
      <c r="CS23" s="409"/>
      <c r="CT23" s="409"/>
      <c r="CU23" s="409"/>
      <c r="CV23" s="409"/>
      <c r="CW23" s="409"/>
      <c r="CX23" s="409"/>
      <c r="CY23" s="409"/>
      <c r="CZ23" s="409"/>
      <c r="DA23" s="409"/>
      <c r="DB23" s="409"/>
      <c r="DC23" s="409"/>
    </row>
    <row r="24" spans="1:122" s="414" customFormat="1" x14ac:dyDescent="0.25">
      <c r="A24" s="409"/>
      <c r="B24" s="409"/>
      <c r="C24" s="409"/>
      <c r="D24" s="420"/>
      <c r="E24" s="420"/>
      <c r="F24" s="420"/>
      <c r="G24" s="420"/>
      <c r="H24" s="420"/>
      <c r="I24" s="420"/>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9"/>
      <c r="BF24" s="409"/>
      <c r="BG24" s="409"/>
      <c r="BH24" s="409"/>
      <c r="BI24" s="409"/>
      <c r="BJ24" s="409"/>
      <c r="BK24" s="409"/>
      <c r="BL24" s="409"/>
      <c r="BM24" s="409"/>
      <c r="BN24" s="409"/>
      <c r="BO24" s="409"/>
      <c r="BP24" s="409"/>
      <c r="BQ24" s="409"/>
      <c r="BR24" s="409"/>
      <c r="BS24" s="409"/>
      <c r="BT24" s="409"/>
      <c r="BU24" s="409"/>
      <c r="BV24" s="409"/>
      <c r="BW24" s="409"/>
      <c r="BX24" s="409"/>
      <c r="BY24" s="409"/>
      <c r="BZ24" s="409"/>
      <c r="CA24" s="409"/>
      <c r="CB24" s="409"/>
      <c r="CC24" s="409"/>
      <c r="CD24" s="409"/>
      <c r="CE24" s="409"/>
      <c r="CF24" s="409"/>
      <c r="CG24" s="409"/>
      <c r="CH24" s="409"/>
      <c r="CI24" s="409"/>
      <c r="CJ24" s="409"/>
      <c r="CK24" s="409"/>
      <c r="CL24" s="409"/>
      <c r="CM24" s="409"/>
      <c r="CN24" s="409"/>
      <c r="CO24" s="409"/>
      <c r="CP24" s="409"/>
      <c r="CQ24" s="409"/>
      <c r="CR24" s="409"/>
      <c r="CS24" s="409"/>
      <c r="CT24" s="409"/>
      <c r="CU24" s="409"/>
      <c r="CV24" s="409"/>
      <c r="CW24" s="409"/>
      <c r="CX24" s="409"/>
      <c r="CY24" s="409"/>
      <c r="CZ24" s="409"/>
      <c r="DA24" s="409"/>
      <c r="DB24" s="409"/>
      <c r="DC24" s="409"/>
    </row>
    <row r="25" spans="1:122" s="414" customFormat="1" x14ac:dyDescent="0.25">
      <c r="A25" s="409"/>
      <c r="B25" s="409"/>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409"/>
      <c r="AS25" s="409"/>
      <c r="AT25" s="409"/>
      <c r="AU25" s="409"/>
      <c r="AV25" s="409"/>
      <c r="AW25" s="409"/>
      <c r="AX25" s="409"/>
      <c r="AY25" s="409"/>
      <c r="AZ25" s="409"/>
      <c r="BA25" s="409"/>
      <c r="BB25" s="409"/>
      <c r="BC25" s="409"/>
      <c r="BD25" s="409"/>
      <c r="BE25" s="409"/>
      <c r="BF25" s="409"/>
      <c r="BG25" s="409"/>
      <c r="BH25" s="409"/>
      <c r="BI25" s="409"/>
      <c r="BJ25" s="409"/>
      <c r="BK25" s="409"/>
      <c r="BL25" s="409"/>
      <c r="BM25" s="409"/>
      <c r="BN25" s="409"/>
      <c r="BO25" s="409"/>
      <c r="BP25" s="409"/>
      <c r="BQ25" s="409"/>
      <c r="BR25" s="409"/>
      <c r="BS25" s="409"/>
      <c r="BT25" s="409"/>
      <c r="BU25" s="409"/>
      <c r="BV25" s="409"/>
      <c r="BW25" s="409"/>
      <c r="BX25" s="409"/>
      <c r="BY25" s="409"/>
      <c r="BZ25" s="409"/>
      <c r="CA25" s="409"/>
      <c r="CB25" s="409"/>
      <c r="CC25" s="409"/>
      <c r="CD25" s="409"/>
      <c r="CE25" s="409"/>
      <c r="CF25" s="409"/>
      <c r="CG25" s="409"/>
      <c r="CH25" s="409"/>
      <c r="CI25" s="409"/>
      <c r="CJ25" s="409"/>
      <c r="CK25" s="409"/>
      <c r="CL25" s="409"/>
      <c r="CM25" s="409"/>
      <c r="CN25" s="409"/>
      <c r="CO25" s="409"/>
      <c r="CP25" s="409"/>
      <c r="CQ25" s="409"/>
      <c r="CR25" s="409"/>
      <c r="CS25" s="409"/>
      <c r="CT25" s="409"/>
      <c r="CU25" s="409"/>
      <c r="CV25" s="409"/>
      <c r="CW25" s="409"/>
      <c r="CX25" s="409"/>
      <c r="CY25" s="409"/>
      <c r="CZ25" s="409"/>
      <c r="DA25" s="409"/>
      <c r="DB25" s="409"/>
      <c r="DC25" s="409"/>
    </row>
    <row r="26" spans="1:122" s="414" customFormat="1" x14ac:dyDescent="0.25">
      <c r="A26" s="409"/>
      <c r="B26" s="409"/>
      <c r="C26" s="409"/>
      <c r="D26" s="409"/>
      <c r="E26" s="409"/>
      <c r="F26" s="409"/>
      <c r="G26" s="409"/>
      <c r="H26" s="409"/>
      <c r="I26" s="409"/>
      <c r="J26" s="404"/>
      <c r="K26" s="409"/>
      <c r="L26" s="409"/>
      <c r="M26" s="409"/>
      <c r="N26" s="409"/>
      <c r="O26" s="409"/>
      <c r="P26" s="409"/>
      <c r="Q26" s="409"/>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409"/>
      <c r="AS26" s="409"/>
      <c r="AT26" s="409"/>
      <c r="AU26" s="409"/>
      <c r="AV26" s="409"/>
      <c r="AW26" s="409"/>
      <c r="AX26" s="409"/>
      <c r="AY26" s="409"/>
      <c r="AZ26" s="409"/>
      <c r="BA26" s="409"/>
      <c r="BB26" s="409"/>
      <c r="BC26" s="409"/>
      <c r="BD26" s="409"/>
      <c r="BE26" s="409"/>
      <c r="BF26" s="409"/>
      <c r="BG26" s="409"/>
      <c r="BH26" s="409"/>
      <c r="BI26" s="409"/>
      <c r="BJ26" s="409"/>
      <c r="BK26" s="409"/>
      <c r="BL26" s="409"/>
      <c r="BM26" s="409"/>
      <c r="BN26" s="409"/>
      <c r="BO26" s="409"/>
      <c r="BP26" s="409"/>
      <c r="BQ26" s="409"/>
      <c r="BR26" s="409"/>
      <c r="BS26" s="409"/>
      <c r="BT26" s="409"/>
      <c r="BU26" s="409"/>
      <c r="BV26" s="409"/>
      <c r="BW26" s="409"/>
      <c r="BX26" s="409"/>
      <c r="BY26" s="409"/>
      <c r="BZ26" s="409"/>
      <c r="CA26" s="409"/>
      <c r="CB26" s="409"/>
      <c r="CC26" s="409"/>
      <c r="CD26" s="409"/>
      <c r="CE26" s="409"/>
      <c r="CF26" s="409"/>
      <c r="CG26" s="409"/>
      <c r="CH26" s="409"/>
      <c r="CI26" s="409"/>
      <c r="CJ26" s="409"/>
      <c r="CK26" s="409"/>
      <c r="CL26" s="409"/>
      <c r="CM26" s="409"/>
      <c r="CN26" s="409"/>
      <c r="CO26" s="409"/>
      <c r="CP26" s="409"/>
      <c r="CQ26" s="409"/>
      <c r="CR26" s="409"/>
      <c r="CS26" s="409"/>
      <c r="CT26" s="409"/>
      <c r="CU26" s="409"/>
      <c r="CV26" s="409"/>
      <c r="CW26" s="409"/>
      <c r="CX26" s="409"/>
      <c r="CY26" s="409"/>
      <c r="CZ26" s="409"/>
      <c r="DA26" s="409"/>
      <c r="DB26" s="409"/>
      <c r="DC26" s="409"/>
    </row>
    <row r="27" spans="1:122" x14ac:dyDescent="0.25">
      <c r="DD27" s="85"/>
      <c r="DE27" s="85"/>
      <c r="DF27" s="85"/>
      <c r="DG27" s="85"/>
      <c r="DH27" s="85"/>
      <c r="DI27" s="85"/>
      <c r="DJ27" s="85"/>
      <c r="DK27" s="85"/>
      <c r="DL27" s="85"/>
      <c r="DM27" s="85"/>
      <c r="DN27" s="85"/>
      <c r="DO27" s="85"/>
      <c r="DP27" s="85"/>
      <c r="DQ27" s="85"/>
      <c r="DR27" s="85"/>
    </row>
    <row r="28" spans="1:122" x14ac:dyDescent="0.25">
      <c r="DD28" s="85"/>
      <c r="DE28" s="85"/>
      <c r="DF28" s="85"/>
      <c r="DG28" s="85"/>
      <c r="DH28" s="85"/>
      <c r="DI28" s="85"/>
      <c r="DJ28" s="85"/>
      <c r="DK28" s="85"/>
      <c r="DL28" s="85"/>
      <c r="DM28" s="85"/>
      <c r="DN28" s="85"/>
      <c r="DO28" s="85"/>
      <c r="DP28" s="85"/>
      <c r="DQ28" s="85"/>
      <c r="DR28" s="85"/>
    </row>
  </sheetData>
  <sheetProtection algorithmName="SHA-512" hashValue="FRf5UFscyMbXG5fGvRCC4nSMbjUbaC47GbHuwsyizTkl68WmqHdxbhJMw/7+Sdqb6mJzzJ7X8fJJDgGKidyraw==" saltValue="lrvq+KRc8mU6jv2/wS8syA=="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40"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D12" sqref="D12"/>
    </sheetView>
  </sheetViews>
  <sheetFormatPr defaultRowHeight="15" x14ac:dyDescent="0.25"/>
  <cols>
    <col min="1" max="1" width="9.140625" style="85"/>
    <col min="2" max="2" width="6.85546875" style="85" bestFit="1" customWidth="1"/>
    <col min="3" max="3" width="42.28515625" style="414" bestFit="1" customWidth="1"/>
    <col min="4" max="4" width="10.140625" style="797" bestFit="1" customWidth="1"/>
    <col min="5" max="5" width="10.140625" style="798" customWidth="1"/>
    <col min="6" max="6" width="22.85546875" style="798" bestFit="1" customWidth="1"/>
    <col min="7" max="16384" width="9.140625" style="85"/>
  </cols>
  <sheetData>
    <row r="1" spans="1:6" ht="15.75" thickBot="1" x14ac:dyDescent="0.3">
      <c r="A1" s="4"/>
    </row>
    <row r="2" spans="1:6" ht="18.75" customHeight="1" thickBot="1" x14ac:dyDescent="0.3">
      <c r="B2" s="1090" t="s">
        <v>1026</v>
      </c>
      <c r="C2" s="1091"/>
      <c r="D2" s="1091"/>
      <c r="E2" s="1091"/>
      <c r="F2" s="1092"/>
    </row>
    <row r="3" spans="1:6" x14ac:dyDescent="0.25">
      <c r="B3" s="123"/>
      <c r="C3" s="799"/>
      <c r="D3" s="800"/>
      <c r="E3" s="801"/>
      <c r="F3" s="85"/>
    </row>
    <row r="4" spans="1:6" x14ac:dyDescent="0.25">
      <c r="B4" s="123"/>
      <c r="C4" s="799"/>
      <c r="D4" s="800"/>
      <c r="E4" s="801"/>
      <c r="F4" s="801"/>
    </row>
    <row r="5" spans="1:6" ht="37.5" customHeight="1" x14ac:dyDescent="0.25">
      <c r="A5" s="723"/>
      <c r="B5" s="1093"/>
      <c r="C5" s="1094"/>
      <c r="D5" s="1097" t="s">
        <v>204</v>
      </c>
      <c r="E5" s="1097"/>
      <c r="F5" s="802" t="s">
        <v>1027</v>
      </c>
    </row>
    <row r="6" spans="1:6" x14ac:dyDescent="0.25">
      <c r="A6" s="723"/>
      <c r="B6" s="1093"/>
      <c r="C6" s="1094"/>
      <c r="D6" s="803" t="s">
        <v>235</v>
      </c>
      <c r="E6" s="802" t="s">
        <v>236</v>
      </c>
      <c r="F6" s="802" t="s">
        <v>237</v>
      </c>
    </row>
    <row r="7" spans="1:6" x14ac:dyDescent="0.25">
      <c r="A7" s="723"/>
      <c r="B7" s="1095"/>
      <c r="C7" s="1096"/>
      <c r="D7" s="804">
        <v>44926</v>
      </c>
      <c r="E7" s="805">
        <v>44834</v>
      </c>
      <c r="F7" s="804">
        <v>44926</v>
      </c>
    </row>
    <row r="8" spans="1:6" x14ac:dyDescent="0.25">
      <c r="A8" s="723"/>
      <c r="B8" s="802">
        <v>1</v>
      </c>
      <c r="C8" s="806" t="s">
        <v>1028</v>
      </c>
      <c r="D8" s="807">
        <v>1481592.59481108</v>
      </c>
      <c r="E8" s="807">
        <v>1527808.2731863249</v>
      </c>
      <c r="F8" s="807">
        <v>118527.4075848864</v>
      </c>
    </row>
    <row r="9" spans="1:6" x14ac:dyDescent="0.25">
      <c r="A9" s="723"/>
      <c r="B9" s="808">
        <v>2</v>
      </c>
      <c r="C9" s="809" t="s">
        <v>1029</v>
      </c>
      <c r="D9" s="807">
        <v>789896.2211499199</v>
      </c>
      <c r="E9" s="807">
        <v>821872.19063242991</v>
      </c>
      <c r="F9" s="807">
        <v>63191.697691993591</v>
      </c>
    </row>
    <row r="10" spans="1:6" x14ac:dyDescent="0.25">
      <c r="A10" s="723"/>
      <c r="B10" s="810">
        <v>3</v>
      </c>
      <c r="C10" s="811" t="s">
        <v>1030</v>
      </c>
      <c r="D10" s="807">
        <v>685248.91156480997</v>
      </c>
      <c r="E10" s="807">
        <v>703602.35509631003</v>
      </c>
      <c r="F10" s="807">
        <v>54819.912925184799</v>
      </c>
    </row>
    <row r="11" spans="1:6" x14ac:dyDescent="0.25">
      <c r="A11" s="723"/>
      <c r="B11" s="808">
        <v>4</v>
      </c>
      <c r="C11" s="809" t="s">
        <v>1031</v>
      </c>
      <c r="D11" s="807">
        <v>0</v>
      </c>
      <c r="E11" s="807">
        <v>0</v>
      </c>
      <c r="F11" s="807">
        <v>0</v>
      </c>
    </row>
    <row r="12" spans="1:6" ht="30" x14ac:dyDescent="0.25">
      <c r="A12" s="723"/>
      <c r="B12" s="808" t="s">
        <v>1032</v>
      </c>
      <c r="C12" s="809" t="s">
        <v>1033</v>
      </c>
      <c r="D12" s="807">
        <v>6447.4620963500001</v>
      </c>
      <c r="E12" s="807">
        <v>6354.6821857700006</v>
      </c>
      <c r="F12" s="807">
        <v>515.79696770800001</v>
      </c>
    </row>
    <row r="13" spans="1:6" x14ac:dyDescent="0.25">
      <c r="A13" s="723"/>
      <c r="B13" s="808">
        <v>5</v>
      </c>
      <c r="C13" s="809" t="s">
        <v>1034</v>
      </c>
      <c r="D13" s="807">
        <v>0</v>
      </c>
      <c r="E13" s="807">
        <v>0</v>
      </c>
      <c r="F13" s="807">
        <v>0</v>
      </c>
    </row>
    <row r="14" spans="1:6" x14ac:dyDescent="0.25">
      <c r="A14" s="723"/>
      <c r="B14" s="802">
        <v>6</v>
      </c>
      <c r="C14" s="806" t="s">
        <v>1035</v>
      </c>
      <c r="D14" s="807">
        <v>44538.684508680002</v>
      </c>
      <c r="E14" s="807">
        <v>45195.832815670001</v>
      </c>
      <c r="F14" s="807">
        <v>3563.0947606944001</v>
      </c>
    </row>
    <row r="15" spans="1:6" x14ac:dyDescent="0.25">
      <c r="A15" s="723"/>
      <c r="B15" s="808">
        <v>7</v>
      </c>
      <c r="C15" s="809" t="s">
        <v>1036</v>
      </c>
      <c r="D15" s="807">
        <v>40063.793887389998</v>
      </c>
      <c r="E15" s="807">
        <v>43657.861626050006</v>
      </c>
      <c r="F15" s="807">
        <v>3205.1035109912</v>
      </c>
    </row>
    <row r="16" spans="1:6" x14ac:dyDescent="0.25">
      <c r="A16" s="723"/>
      <c r="B16" s="808">
        <v>8</v>
      </c>
      <c r="C16" s="809" t="s">
        <v>1037</v>
      </c>
      <c r="D16" s="807">
        <v>0</v>
      </c>
      <c r="E16" s="807">
        <v>0</v>
      </c>
      <c r="F16" s="807">
        <v>0</v>
      </c>
    </row>
    <row r="17" spans="1:6" ht="30" x14ac:dyDescent="0.25">
      <c r="A17" s="723"/>
      <c r="B17" s="808" t="s">
        <v>854</v>
      </c>
      <c r="C17" s="809" t="s">
        <v>1038</v>
      </c>
      <c r="D17" s="807">
        <v>0</v>
      </c>
      <c r="E17" s="807">
        <v>0</v>
      </c>
      <c r="F17" s="807">
        <v>0</v>
      </c>
    </row>
    <row r="18" spans="1:6" x14ac:dyDescent="0.25">
      <c r="A18" s="723"/>
      <c r="B18" s="808" t="s">
        <v>1039</v>
      </c>
      <c r="C18" s="809" t="s">
        <v>1040</v>
      </c>
      <c r="D18" s="807">
        <v>4474.8906317499996</v>
      </c>
      <c r="E18" s="807">
        <v>1526.2671777</v>
      </c>
      <c r="F18" s="807">
        <v>357.99125053999995</v>
      </c>
    </row>
    <row r="19" spans="1:6" x14ac:dyDescent="0.25">
      <c r="A19" s="723"/>
      <c r="B19" s="808">
        <v>9</v>
      </c>
      <c r="C19" s="809" t="s">
        <v>1041</v>
      </c>
      <c r="D19" s="807">
        <v>-1.0459995792189147E-5</v>
      </c>
      <c r="E19" s="807">
        <v>11.704011919995082</v>
      </c>
      <c r="F19" s="807">
        <v>-8.3679966337513175E-7</v>
      </c>
    </row>
    <row r="20" spans="1:6" x14ac:dyDescent="0.25">
      <c r="A20" s="723"/>
      <c r="B20" s="802">
        <v>15</v>
      </c>
      <c r="C20" s="806" t="s">
        <v>1042</v>
      </c>
      <c r="D20" s="807">
        <v>0</v>
      </c>
      <c r="E20" s="807">
        <v>0</v>
      </c>
      <c r="F20" s="807">
        <v>0</v>
      </c>
    </row>
    <row r="21" spans="1:6" ht="30" x14ac:dyDescent="0.25">
      <c r="A21" s="723"/>
      <c r="B21" s="802">
        <v>16</v>
      </c>
      <c r="C21" s="806" t="s">
        <v>1043</v>
      </c>
      <c r="D21" s="807">
        <v>0</v>
      </c>
      <c r="E21" s="807">
        <v>0</v>
      </c>
      <c r="F21" s="807">
        <v>0</v>
      </c>
    </row>
    <row r="22" spans="1:6" x14ac:dyDescent="0.25">
      <c r="A22" s="723"/>
      <c r="B22" s="808">
        <v>17</v>
      </c>
      <c r="C22" s="809" t="s">
        <v>1044</v>
      </c>
      <c r="D22" s="807">
        <v>0</v>
      </c>
      <c r="E22" s="807">
        <v>0</v>
      </c>
      <c r="F22" s="812">
        <v>0</v>
      </c>
    </row>
    <row r="23" spans="1:6" x14ac:dyDescent="0.25">
      <c r="A23" s="723"/>
      <c r="B23" s="808">
        <v>18</v>
      </c>
      <c r="C23" s="809" t="s">
        <v>1045</v>
      </c>
      <c r="D23" s="807">
        <v>0</v>
      </c>
      <c r="E23" s="807">
        <v>0</v>
      </c>
      <c r="F23" s="812">
        <v>0</v>
      </c>
    </row>
    <row r="24" spans="1:6" x14ac:dyDescent="0.25">
      <c r="A24" s="723"/>
      <c r="B24" s="808">
        <v>19</v>
      </c>
      <c r="C24" s="809" t="s">
        <v>1046</v>
      </c>
      <c r="D24" s="807">
        <v>0</v>
      </c>
      <c r="E24" s="807">
        <v>0</v>
      </c>
      <c r="F24" s="812">
        <v>0</v>
      </c>
    </row>
    <row r="25" spans="1:6" x14ac:dyDescent="0.25">
      <c r="A25" s="723"/>
      <c r="B25" s="808" t="s">
        <v>1047</v>
      </c>
      <c r="C25" s="809" t="s">
        <v>1048</v>
      </c>
      <c r="D25" s="807">
        <v>0</v>
      </c>
      <c r="E25" s="807">
        <v>0</v>
      </c>
      <c r="F25" s="812">
        <v>0</v>
      </c>
    </row>
    <row r="26" spans="1:6" x14ac:dyDescent="0.25">
      <c r="A26" s="723"/>
      <c r="B26" s="808">
        <v>20</v>
      </c>
      <c r="C26" s="806" t="s">
        <v>1049</v>
      </c>
      <c r="D26" s="807">
        <v>15743.879179959999</v>
      </c>
      <c r="E26" s="807">
        <v>32219.548173819101</v>
      </c>
      <c r="F26" s="807">
        <v>1259.5103343967999</v>
      </c>
    </row>
    <row r="27" spans="1:6" x14ac:dyDescent="0.25">
      <c r="A27" s="723"/>
      <c r="B27" s="808">
        <v>21</v>
      </c>
      <c r="C27" s="809" t="s">
        <v>1050</v>
      </c>
      <c r="D27" s="807">
        <v>15743.879179959999</v>
      </c>
      <c r="E27" s="807">
        <v>32219.548173819101</v>
      </c>
      <c r="F27" s="807">
        <v>1259.5103343967999</v>
      </c>
    </row>
    <row r="28" spans="1:6" x14ac:dyDescent="0.25">
      <c r="A28" s="723"/>
      <c r="B28" s="808">
        <v>22</v>
      </c>
      <c r="C28" s="809" t="s">
        <v>1051</v>
      </c>
      <c r="D28" s="807">
        <v>0</v>
      </c>
      <c r="E28" s="807">
        <v>0</v>
      </c>
      <c r="F28" s="807">
        <v>0</v>
      </c>
    </row>
    <row r="29" spans="1:6" x14ac:dyDescent="0.25">
      <c r="A29" s="723"/>
      <c r="B29" s="808" t="s">
        <v>1052</v>
      </c>
      <c r="C29" s="813" t="s">
        <v>1053</v>
      </c>
      <c r="D29" s="807">
        <v>0</v>
      </c>
      <c r="E29" s="807">
        <v>0</v>
      </c>
      <c r="F29" s="807">
        <v>0</v>
      </c>
    </row>
    <row r="30" spans="1:6" x14ac:dyDescent="0.25">
      <c r="A30" s="723"/>
      <c r="B30" s="808">
        <v>23</v>
      </c>
      <c r="C30" s="813" t="s">
        <v>1054</v>
      </c>
      <c r="D30" s="807">
        <v>203013.47824455</v>
      </c>
      <c r="E30" s="807">
        <v>188600.23076625</v>
      </c>
      <c r="F30" s="807">
        <v>16241.078259564001</v>
      </c>
    </row>
    <row r="31" spans="1:6" x14ac:dyDescent="0.25">
      <c r="A31" s="723"/>
      <c r="B31" s="808" t="s">
        <v>1055</v>
      </c>
      <c r="C31" s="809" t="s">
        <v>1056</v>
      </c>
      <c r="D31" s="807">
        <v>4523.2124999999996</v>
      </c>
      <c r="E31" s="807">
        <v>4889.6756904700005</v>
      </c>
      <c r="F31" s="807">
        <v>361.85699999999997</v>
      </c>
    </row>
    <row r="32" spans="1:6" x14ac:dyDescent="0.25">
      <c r="A32" s="723"/>
      <c r="B32" s="808" t="s">
        <v>1057</v>
      </c>
      <c r="C32" s="809" t="s">
        <v>1050</v>
      </c>
      <c r="D32" s="807">
        <v>4687.0528708000002</v>
      </c>
      <c r="E32" s="807">
        <v>5408.6907087700001</v>
      </c>
      <c r="F32" s="807">
        <v>374.96422966400002</v>
      </c>
    </row>
    <row r="33" spans="1:6" x14ac:dyDescent="0.25">
      <c r="A33" s="723"/>
      <c r="B33" s="808" t="s">
        <v>1058</v>
      </c>
      <c r="C33" s="809" t="s">
        <v>1059</v>
      </c>
      <c r="D33" s="807">
        <v>193803.21287374999</v>
      </c>
      <c r="E33" s="807">
        <v>178301.86440239998</v>
      </c>
      <c r="F33" s="807">
        <v>15504.2570299</v>
      </c>
    </row>
    <row r="34" spans="1:6" ht="30" x14ac:dyDescent="0.25">
      <c r="A34" s="723"/>
      <c r="B34" s="27">
        <v>24</v>
      </c>
      <c r="C34" s="814" t="s">
        <v>1060</v>
      </c>
      <c r="D34" s="807">
        <v>0</v>
      </c>
      <c r="E34" s="807">
        <v>0</v>
      </c>
      <c r="F34" s="807">
        <v>0</v>
      </c>
    </row>
    <row r="35" spans="1:6" x14ac:dyDescent="0.25">
      <c r="A35" s="723"/>
      <c r="B35" s="27">
        <v>29</v>
      </c>
      <c r="C35" s="814" t="s">
        <v>262</v>
      </c>
      <c r="D35" s="807">
        <v>1744888.6367442699</v>
      </c>
      <c r="E35" s="807">
        <v>1793823.8849420641</v>
      </c>
      <c r="F35" s="807">
        <v>139591.09093954158</v>
      </c>
    </row>
  </sheetData>
  <sheetProtection algorithmName="SHA-512" hashValue="7WW2Ad4c7FUyZwm/rHa7jQezhVvwysTLDdMPUwwa35R0sBwQfTPrd7frBByqr+8fxonYTt7SS9QY5FuE9oiCbQ==" saltValue="pqXRGjLGDo6qVgYZUYSRy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8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zoomScale="80" zoomScaleNormal="80" zoomScaleSheetLayoutView="90" workbookViewId="0">
      <selection activeCell="E16" sqref="E16"/>
    </sheetView>
  </sheetViews>
  <sheetFormatPr defaultColWidth="22.7109375" defaultRowHeight="15" x14ac:dyDescent="0.25"/>
  <cols>
    <col min="1" max="1" width="2.140625" style="402" customWidth="1"/>
    <col min="2" max="2" width="3.85546875" style="402" customWidth="1"/>
    <col min="3" max="3" width="40.140625" style="402" customWidth="1"/>
    <col min="4" max="4" width="30.85546875" style="402" customWidth="1"/>
    <col min="5" max="19" width="28.42578125" style="402" customWidth="1"/>
    <col min="20" max="20" width="51.140625" style="402" customWidth="1"/>
    <col min="21" max="21" width="22.7109375" style="402"/>
    <col min="22" max="22" width="33.85546875" style="402" customWidth="1"/>
    <col min="23" max="128" width="22.7109375" style="402"/>
    <col min="129" max="16384" width="22.7109375" style="85"/>
  </cols>
  <sheetData>
    <row r="1" spans="1:128" ht="15.75" thickBot="1" x14ac:dyDescent="0.3">
      <c r="A1" s="4"/>
    </row>
    <row r="2" spans="1:128" ht="21" customHeight="1" thickBot="1" x14ac:dyDescent="0.35">
      <c r="A2" s="403"/>
      <c r="C2" s="1292" t="s">
        <v>657</v>
      </c>
      <c r="D2" s="1293"/>
      <c r="E2" s="1293"/>
      <c r="F2" s="1293"/>
      <c r="G2" s="1293"/>
      <c r="H2" s="1293"/>
      <c r="I2" s="1293"/>
      <c r="J2" s="1293"/>
      <c r="K2" s="1293"/>
      <c r="L2" s="1293"/>
      <c r="M2" s="1293"/>
      <c r="N2" s="1293"/>
      <c r="O2" s="1293"/>
      <c r="P2" s="1293"/>
      <c r="Q2" s="1293"/>
      <c r="R2" s="1293"/>
      <c r="S2" s="1293"/>
      <c r="T2" s="1294"/>
    </row>
    <row r="3" spans="1:128" x14ac:dyDescent="0.25">
      <c r="DJ3" s="85"/>
      <c r="DK3" s="85"/>
      <c r="DL3" s="85"/>
      <c r="DM3" s="85"/>
      <c r="DN3" s="85"/>
      <c r="DO3" s="85"/>
      <c r="DP3" s="85"/>
      <c r="DQ3" s="85"/>
      <c r="DR3" s="85"/>
      <c r="DS3" s="85"/>
      <c r="DT3" s="85"/>
      <c r="DU3" s="85"/>
      <c r="DV3" s="85"/>
      <c r="DW3" s="85"/>
      <c r="DX3" s="85"/>
    </row>
    <row r="4" spans="1:128" ht="15.75" thickBot="1" x14ac:dyDescent="0.3">
      <c r="DJ4" s="85"/>
      <c r="DK4" s="85"/>
      <c r="DL4" s="85"/>
      <c r="DM4" s="85"/>
      <c r="DN4" s="85"/>
      <c r="DO4" s="85"/>
      <c r="DP4" s="85"/>
      <c r="DQ4" s="85"/>
      <c r="DR4" s="85"/>
      <c r="DS4" s="85"/>
      <c r="DT4" s="85"/>
      <c r="DU4" s="85"/>
      <c r="DV4" s="85"/>
      <c r="DW4" s="85"/>
      <c r="DX4" s="85"/>
    </row>
    <row r="5" spans="1:128" s="405" customFormat="1" ht="15.75" thickBot="1" x14ac:dyDescent="0.25">
      <c r="A5" s="404"/>
      <c r="B5" s="404"/>
      <c r="C5" s="178">
        <v>44926</v>
      </c>
      <c r="D5" s="1423" t="s">
        <v>413</v>
      </c>
      <c r="E5" s="1423"/>
      <c r="F5" s="1423"/>
      <c r="G5" s="1423"/>
      <c r="H5" s="1423"/>
      <c r="I5" s="1423"/>
      <c r="J5" s="1423"/>
      <c r="K5" s="1423"/>
      <c r="L5" s="1423"/>
      <c r="M5" s="1423"/>
      <c r="N5" s="1423"/>
      <c r="O5" s="1423"/>
      <c r="P5" s="1423"/>
      <c r="Q5" s="1423"/>
      <c r="R5" s="1423"/>
      <c r="S5" s="1425" t="s">
        <v>658</v>
      </c>
      <c r="T5" s="1425" t="s">
        <v>659</v>
      </c>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W5" s="404"/>
      <c r="BX5" s="404"/>
      <c r="BY5" s="404"/>
      <c r="BZ5" s="404"/>
      <c r="CA5" s="404"/>
      <c r="CB5" s="404"/>
      <c r="CC5" s="404"/>
      <c r="CD5" s="404"/>
      <c r="CE5" s="404"/>
      <c r="CF5" s="404"/>
      <c r="CG5" s="404"/>
      <c r="CH5" s="404"/>
      <c r="CI5" s="404"/>
      <c r="CJ5" s="404"/>
      <c r="CK5" s="404"/>
      <c r="CL5" s="404"/>
      <c r="CM5" s="404"/>
      <c r="CN5" s="404"/>
      <c r="CO5" s="404"/>
      <c r="CP5" s="404"/>
      <c r="CQ5" s="404"/>
      <c r="CR5" s="404"/>
      <c r="CS5" s="404"/>
      <c r="CT5" s="404"/>
      <c r="CU5" s="404"/>
      <c r="CV5" s="404"/>
      <c r="CW5" s="404"/>
      <c r="CX5" s="404"/>
      <c r="CY5" s="404"/>
      <c r="CZ5" s="404"/>
      <c r="DA5" s="404"/>
      <c r="DB5" s="404"/>
      <c r="DC5" s="404"/>
      <c r="DD5" s="404"/>
      <c r="DE5" s="404"/>
      <c r="DF5" s="404"/>
      <c r="DG5" s="404"/>
      <c r="DH5" s="404"/>
      <c r="DI5" s="404"/>
    </row>
    <row r="6" spans="1:128" s="405" customFormat="1" ht="16.5" thickBot="1" x14ac:dyDescent="0.25">
      <c r="A6" s="404"/>
      <c r="B6" s="406"/>
      <c r="C6" s="371" t="s">
        <v>112</v>
      </c>
      <c r="D6" s="421">
        <v>0</v>
      </c>
      <c r="E6" s="421">
        <v>0.02</v>
      </c>
      <c r="F6" s="421">
        <v>0.04</v>
      </c>
      <c r="G6" s="421">
        <v>0.1</v>
      </c>
      <c r="H6" s="421">
        <v>0.2</v>
      </c>
      <c r="I6" s="421">
        <v>0.35</v>
      </c>
      <c r="J6" s="421">
        <v>0.5</v>
      </c>
      <c r="K6" s="421">
        <v>0.7</v>
      </c>
      <c r="L6" s="421">
        <v>0.75</v>
      </c>
      <c r="M6" s="422">
        <v>1</v>
      </c>
      <c r="N6" s="422">
        <v>1.5</v>
      </c>
      <c r="O6" s="422">
        <v>2.5</v>
      </c>
      <c r="P6" s="422">
        <v>3.7</v>
      </c>
      <c r="Q6" s="422">
        <v>12.5</v>
      </c>
      <c r="R6" s="422" t="s">
        <v>660</v>
      </c>
      <c r="S6" s="1426"/>
      <c r="T6" s="1426"/>
      <c r="U6" s="404"/>
      <c r="V6" s="404"/>
      <c r="W6" s="404"/>
      <c r="X6" s="404"/>
      <c r="Y6" s="404"/>
      <c r="Z6" s="404"/>
      <c r="AA6" s="404"/>
      <c r="AB6" s="404"/>
      <c r="AC6" s="404"/>
      <c r="AD6" s="404"/>
      <c r="AE6" s="404"/>
      <c r="AF6" s="404"/>
      <c r="AG6" s="404"/>
      <c r="AH6" s="404"/>
      <c r="AI6" s="404"/>
      <c r="AJ6" s="404"/>
      <c r="AK6" s="404"/>
      <c r="AL6" s="404"/>
      <c r="AM6" s="404"/>
      <c r="AN6" s="404"/>
      <c r="AO6" s="404"/>
      <c r="AP6" s="404"/>
      <c r="AQ6" s="404"/>
      <c r="AR6" s="404"/>
      <c r="AS6" s="404"/>
      <c r="AT6" s="404"/>
      <c r="AU6" s="404"/>
      <c r="AV6" s="404"/>
      <c r="AW6" s="404"/>
      <c r="AX6" s="404"/>
      <c r="AY6" s="404"/>
      <c r="AZ6" s="404"/>
      <c r="BA6" s="404"/>
      <c r="BB6" s="404"/>
      <c r="BC6" s="404"/>
      <c r="BD6" s="404"/>
      <c r="BE6" s="404"/>
      <c r="BF6" s="404"/>
      <c r="BG6" s="404"/>
      <c r="BH6" s="404"/>
      <c r="BI6" s="404"/>
      <c r="BJ6" s="404"/>
      <c r="BK6" s="404"/>
      <c r="BL6" s="404"/>
      <c r="BM6" s="404"/>
      <c r="BN6" s="404"/>
      <c r="BO6" s="404"/>
      <c r="BP6" s="404"/>
      <c r="BQ6" s="404"/>
      <c r="BR6" s="404"/>
      <c r="BS6" s="404"/>
      <c r="BT6" s="404"/>
      <c r="BU6" s="404"/>
      <c r="BV6" s="404"/>
      <c r="BW6" s="404"/>
      <c r="BX6" s="404"/>
      <c r="BY6" s="404"/>
      <c r="BZ6" s="404"/>
      <c r="CA6" s="404"/>
      <c r="CB6" s="404"/>
      <c r="CC6" s="404"/>
      <c r="CD6" s="404"/>
      <c r="CE6" s="404"/>
      <c r="CF6" s="404"/>
      <c r="CG6" s="404"/>
      <c r="CH6" s="404"/>
      <c r="CI6" s="404"/>
      <c r="CJ6" s="404"/>
      <c r="CK6" s="404"/>
      <c r="CL6" s="404"/>
      <c r="CM6" s="404"/>
      <c r="CN6" s="404"/>
      <c r="CO6" s="404"/>
      <c r="CP6" s="404"/>
      <c r="CQ6" s="404"/>
      <c r="CR6" s="404"/>
      <c r="CS6" s="404"/>
      <c r="CT6" s="404"/>
      <c r="CU6" s="404"/>
      <c r="CV6" s="404"/>
      <c r="CW6" s="404"/>
      <c r="CX6" s="404"/>
      <c r="CY6" s="404"/>
      <c r="CZ6" s="404"/>
      <c r="DA6" s="404"/>
      <c r="DB6" s="404"/>
      <c r="DC6" s="404"/>
      <c r="DD6" s="404"/>
      <c r="DE6" s="404"/>
      <c r="DF6" s="404"/>
      <c r="DG6" s="404"/>
      <c r="DH6" s="404"/>
      <c r="DI6" s="404"/>
    </row>
    <row r="7" spans="1:128" s="414" customFormat="1" ht="30" x14ac:dyDescent="0.25">
      <c r="A7" s="409"/>
      <c r="B7" s="423"/>
      <c r="C7" s="424" t="s">
        <v>643</v>
      </c>
      <c r="D7" s="190">
        <v>1938985.0956280702</v>
      </c>
      <c r="E7" s="190">
        <v>0</v>
      </c>
      <c r="F7" s="190">
        <v>0</v>
      </c>
      <c r="G7" s="190">
        <v>0</v>
      </c>
      <c r="H7" s="190">
        <v>0</v>
      </c>
      <c r="I7" s="190">
        <v>0</v>
      </c>
      <c r="J7" s="190">
        <v>3.74270345</v>
      </c>
      <c r="K7" s="190">
        <v>0</v>
      </c>
      <c r="L7" s="190">
        <v>0</v>
      </c>
      <c r="M7" s="190">
        <v>3.8303899999999999E-3</v>
      </c>
      <c r="N7" s="190">
        <v>0</v>
      </c>
      <c r="O7" s="190">
        <v>4863.7090384399999</v>
      </c>
      <c r="P7" s="190">
        <v>0</v>
      </c>
      <c r="Q7" s="190">
        <v>0</v>
      </c>
      <c r="R7" s="190">
        <v>0</v>
      </c>
      <c r="S7" s="412">
        <v>1943852.55120035</v>
      </c>
      <c r="T7" s="412">
        <v>0</v>
      </c>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c r="AW7" s="409"/>
      <c r="AX7" s="409"/>
      <c r="AY7" s="409"/>
      <c r="AZ7" s="409"/>
      <c r="BA7" s="409"/>
      <c r="BB7" s="409"/>
      <c r="BC7" s="409"/>
      <c r="BD7" s="409"/>
      <c r="BE7" s="409"/>
      <c r="BF7" s="409"/>
      <c r="BG7" s="409"/>
      <c r="BH7" s="409"/>
      <c r="BI7" s="409"/>
      <c r="BJ7" s="409"/>
      <c r="BK7" s="409"/>
      <c r="BL7" s="409"/>
      <c r="BM7" s="409"/>
      <c r="BN7" s="409"/>
      <c r="BO7" s="409"/>
      <c r="BP7" s="409"/>
      <c r="BQ7" s="409"/>
      <c r="BR7" s="409"/>
      <c r="BS7" s="409"/>
      <c r="BT7" s="409"/>
      <c r="BU7" s="409"/>
      <c r="BV7" s="409"/>
      <c r="BW7" s="409"/>
      <c r="BX7" s="409"/>
      <c r="BY7" s="409"/>
      <c r="BZ7" s="409"/>
      <c r="CA7" s="409"/>
      <c r="CB7" s="409"/>
      <c r="CC7" s="409"/>
      <c r="CD7" s="409"/>
      <c r="CE7" s="409"/>
      <c r="CF7" s="409"/>
      <c r="CG7" s="409"/>
      <c r="CH7" s="409"/>
      <c r="CI7" s="409"/>
      <c r="CJ7" s="409"/>
      <c r="CK7" s="409"/>
      <c r="CL7" s="409"/>
      <c r="CM7" s="409"/>
      <c r="CN7" s="409"/>
      <c r="CO7" s="409"/>
      <c r="CP7" s="409"/>
      <c r="CQ7" s="409"/>
      <c r="CR7" s="409"/>
      <c r="CS7" s="409"/>
      <c r="CT7" s="409"/>
      <c r="CU7" s="409"/>
      <c r="CV7" s="409"/>
      <c r="CW7" s="409"/>
      <c r="CX7" s="409"/>
      <c r="CY7" s="409"/>
      <c r="CZ7" s="409"/>
      <c r="DA7" s="409"/>
      <c r="DB7" s="409"/>
      <c r="DC7" s="409"/>
      <c r="DD7" s="409"/>
      <c r="DE7" s="409"/>
      <c r="DF7" s="409"/>
      <c r="DG7" s="409"/>
      <c r="DH7" s="409"/>
      <c r="DI7" s="409"/>
    </row>
    <row r="8" spans="1:128" s="414" customFormat="1" ht="30" x14ac:dyDescent="0.25">
      <c r="A8" s="409"/>
      <c r="B8" s="423"/>
      <c r="C8" s="425" t="s">
        <v>644</v>
      </c>
      <c r="D8" s="190">
        <v>0</v>
      </c>
      <c r="E8" s="190">
        <v>0</v>
      </c>
      <c r="F8" s="190">
        <v>0</v>
      </c>
      <c r="G8" s="190">
        <v>0</v>
      </c>
      <c r="H8" s="190">
        <v>9203.2518351500003</v>
      </c>
      <c r="I8" s="190">
        <v>0</v>
      </c>
      <c r="J8" s="190">
        <v>0</v>
      </c>
      <c r="K8" s="190">
        <v>0</v>
      </c>
      <c r="L8" s="190">
        <v>0</v>
      </c>
      <c r="M8" s="190">
        <v>0</v>
      </c>
      <c r="N8" s="190">
        <v>0</v>
      </c>
      <c r="O8" s="190">
        <v>0</v>
      </c>
      <c r="P8" s="190">
        <v>0</v>
      </c>
      <c r="Q8" s="190">
        <v>0</v>
      </c>
      <c r="R8" s="190">
        <v>0</v>
      </c>
      <c r="S8" s="190">
        <v>9203.2518351500003</v>
      </c>
      <c r="T8" s="190">
        <v>0</v>
      </c>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c r="AW8" s="409"/>
      <c r="AX8" s="409"/>
      <c r="AY8" s="409"/>
      <c r="AZ8" s="409"/>
      <c r="BA8" s="409"/>
      <c r="BB8" s="409"/>
      <c r="BC8" s="409"/>
      <c r="BD8" s="409"/>
      <c r="BE8" s="409"/>
      <c r="BF8" s="409"/>
      <c r="BG8" s="409"/>
      <c r="BH8" s="409"/>
      <c r="BI8" s="409"/>
      <c r="BJ8" s="409"/>
      <c r="BK8" s="409"/>
      <c r="BL8" s="409"/>
      <c r="BM8" s="409"/>
      <c r="BN8" s="409"/>
      <c r="BO8" s="409"/>
      <c r="BP8" s="409"/>
      <c r="BQ8" s="409"/>
      <c r="BR8" s="409"/>
      <c r="BS8" s="409"/>
      <c r="BT8" s="409"/>
      <c r="BU8" s="409"/>
      <c r="BV8" s="409"/>
      <c r="BW8" s="409"/>
      <c r="BX8" s="409"/>
      <c r="BY8" s="409"/>
      <c r="BZ8" s="409"/>
      <c r="CA8" s="409"/>
      <c r="CB8" s="409"/>
      <c r="CC8" s="409"/>
      <c r="CD8" s="409"/>
      <c r="CE8" s="409"/>
      <c r="CF8" s="409"/>
      <c r="CG8" s="409"/>
      <c r="CH8" s="409"/>
      <c r="CI8" s="409"/>
      <c r="CJ8" s="409"/>
      <c r="CK8" s="409"/>
      <c r="CL8" s="409"/>
      <c r="CM8" s="409"/>
      <c r="CN8" s="409"/>
      <c r="CO8" s="409"/>
      <c r="CP8" s="409"/>
      <c r="CQ8" s="409"/>
      <c r="CR8" s="409"/>
      <c r="CS8" s="409"/>
      <c r="CT8" s="409"/>
      <c r="CU8" s="409"/>
      <c r="CV8" s="409"/>
      <c r="CW8" s="409"/>
      <c r="CX8" s="409"/>
      <c r="CY8" s="409"/>
      <c r="CZ8" s="409"/>
      <c r="DA8" s="409"/>
      <c r="DB8" s="409"/>
      <c r="DC8" s="409"/>
      <c r="DD8" s="409"/>
      <c r="DE8" s="409"/>
      <c r="DF8" s="409"/>
      <c r="DG8" s="409"/>
      <c r="DH8" s="409"/>
      <c r="DI8" s="409"/>
    </row>
    <row r="9" spans="1:128" s="414" customFormat="1" ht="30" x14ac:dyDescent="0.25">
      <c r="A9" s="409"/>
      <c r="B9" s="423"/>
      <c r="C9" s="425" t="s">
        <v>645</v>
      </c>
      <c r="D9" s="190">
        <v>7226.4925369399998</v>
      </c>
      <c r="E9" s="190">
        <v>0</v>
      </c>
      <c r="F9" s="190">
        <v>0</v>
      </c>
      <c r="G9" s="190">
        <v>0</v>
      </c>
      <c r="H9" s="190">
        <v>0</v>
      </c>
      <c r="I9" s="190">
        <v>0</v>
      </c>
      <c r="J9" s="190">
        <v>0</v>
      </c>
      <c r="K9" s="190">
        <v>0</v>
      </c>
      <c r="L9" s="190">
        <v>0</v>
      </c>
      <c r="M9" s="190">
        <v>244.49002497999999</v>
      </c>
      <c r="N9" s="190">
        <v>0</v>
      </c>
      <c r="O9" s="190">
        <v>0</v>
      </c>
      <c r="P9" s="190">
        <v>0</v>
      </c>
      <c r="Q9" s="190">
        <v>0</v>
      </c>
      <c r="R9" s="190">
        <v>0</v>
      </c>
      <c r="S9" s="190">
        <v>7470.9825619200001</v>
      </c>
      <c r="T9" s="190">
        <v>0</v>
      </c>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c r="AW9" s="409"/>
      <c r="AX9" s="409"/>
      <c r="AY9" s="409"/>
      <c r="AZ9" s="409"/>
      <c r="BA9" s="409"/>
      <c r="BB9" s="409"/>
      <c r="BC9" s="409"/>
      <c r="BD9" s="409"/>
      <c r="BE9" s="409"/>
      <c r="BF9" s="409"/>
      <c r="BG9" s="409"/>
      <c r="BH9" s="409"/>
      <c r="BI9" s="409"/>
      <c r="BJ9" s="409"/>
      <c r="BK9" s="409"/>
      <c r="BL9" s="409"/>
      <c r="BM9" s="409"/>
      <c r="BN9" s="409"/>
      <c r="BO9" s="409"/>
      <c r="BP9" s="409"/>
      <c r="BQ9" s="409"/>
      <c r="BR9" s="409"/>
      <c r="BS9" s="409"/>
      <c r="BT9" s="409"/>
      <c r="BU9" s="409"/>
      <c r="BV9" s="409"/>
      <c r="BW9" s="409"/>
      <c r="BX9" s="409"/>
      <c r="BY9" s="409"/>
      <c r="BZ9" s="409"/>
      <c r="CA9" s="409"/>
      <c r="CB9" s="409"/>
      <c r="CC9" s="409"/>
      <c r="CD9" s="409"/>
      <c r="CE9" s="409"/>
      <c r="CF9" s="409"/>
      <c r="CG9" s="409"/>
      <c r="CH9" s="409"/>
      <c r="CI9" s="409"/>
      <c r="CJ9" s="409"/>
      <c r="CK9" s="409"/>
      <c r="CL9" s="409"/>
      <c r="CM9" s="409"/>
      <c r="CN9" s="409"/>
      <c r="CO9" s="409"/>
      <c r="CP9" s="409"/>
      <c r="CQ9" s="409"/>
      <c r="CR9" s="409"/>
      <c r="CS9" s="409"/>
      <c r="CT9" s="409"/>
      <c r="CU9" s="409"/>
      <c r="CV9" s="409"/>
      <c r="CW9" s="409"/>
      <c r="CX9" s="409"/>
      <c r="CY9" s="409"/>
      <c r="CZ9" s="409"/>
      <c r="DA9" s="409"/>
      <c r="DB9" s="409"/>
      <c r="DC9" s="409"/>
      <c r="DD9" s="409"/>
      <c r="DE9" s="409"/>
      <c r="DF9" s="409"/>
      <c r="DG9" s="409"/>
      <c r="DH9" s="409"/>
      <c r="DI9" s="409"/>
    </row>
    <row r="10" spans="1:128" s="414" customFormat="1" ht="30" x14ac:dyDescent="0.25">
      <c r="A10" s="409"/>
      <c r="B10" s="423"/>
      <c r="C10" s="425" t="s">
        <v>646</v>
      </c>
      <c r="D10" s="190">
        <v>12284.52351667</v>
      </c>
      <c r="E10" s="190">
        <v>0</v>
      </c>
      <c r="F10" s="190">
        <v>0</v>
      </c>
      <c r="G10" s="190">
        <v>0</v>
      </c>
      <c r="H10" s="190">
        <v>0</v>
      </c>
      <c r="I10" s="190">
        <v>0</v>
      </c>
      <c r="J10" s="190">
        <v>0</v>
      </c>
      <c r="K10" s="190">
        <v>0</v>
      </c>
      <c r="L10" s="190">
        <v>0</v>
      </c>
      <c r="M10" s="190">
        <v>0</v>
      </c>
      <c r="N10" s="190">
        <v>0</v>
      </c>
      <c r="O10" s="190">
        <v>0</v>
      </c>
      <c r="P10" s="190">
        <v>0</v>
      </c>
      <c r="Q10" s="190">
        <v>0</v>
      </c>
      <c r="R10" s="190">
        <v>0</v>
      </c>
      <c r="S10" s="190">
        <v>12284.52351667</v>
      </c>
      <c r="T10" s="190">
        <v>0</v>
      </c>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c r="AW10" s="409"/>
      <c r="AX10" s="409"/>
      <c r="AY10" s="409"/>
      <c r="AZ10" s="409"/>
      <c r="BA10" s="409"/>
      <c r="BB10" s="409"/>
      <c r="BC10" s="409"/>
      <c r="BD10" s="409"/>
      <c r="BE10" s="409"/>
      <c r="BF10" s="409"/>
      <c r="BG10" s="409"/>
      <c r="BH10" s="409"/>
      <c r="BI10" s="409"/>
      <c r="BJ10" s="409"/>
      <c r="BK10" s="409"/>
      <c r="BL10" s="409"/>
      <c r="BM10" s="409"/>
      <c r="BN10" s="409"/>
      <c r="BO10" s="409"/>
      <c r="BP10" s="409"/>
      <c r="BQ10" s="409"/>
      <c r="BR10" s="409"/>
      <c r="BS10" s="409"/>
      <c r="BT10" s="409"/>
      <c r="BU10" s="409"/>
      <c r="BV10" s="409"/>
      <c r="BW10" s="409"/>
      <c r="BX10" s="409"/>
      <c r="BY10" s="409"/>
      <c r="BZ10" s="409"/>
      <c r="CA10" s="409"/>
      <c r="CB10" s="409"/>
      <c r="CC10" s="409"/>
      <c r="CD10" s="409"/>
      <c r="CE10" s="409"/>
      <c r="CF10" s="409"/>
      <c r="CG10" s="409"/>
      <c r="CH10" s="409"/>
      <c r="CI10" s="409"/>
      <c r="CJ10" s="409"/>
      <c r="CK10" s="409"/>
      <c r="CL10" s="409"/>
      <c r="CM10" s="409"/>
      <c r="CN10" s="409"/>
      <c r="CO10" s="409"/>
      <c r="CP10" s="409"/>
      <c r="CQ10" s="409"/>
      <c r="CR10" s="409"/>
      <c r="CS10" s="409"/>
      <c r="CT10" s="409"/>
      <c r="CU10" s="409"/>
      <c r="CV10" s="409"/>
      <c r="CW10" s="409"/>
      <c r="CX10" s="409"/>
      <c r="CY10" s="409"/>
      <c r="CZ10" s="409"/>
      <c r="DA10" s="409"/>
      <c r="DB10" s="409"/>
      <c r="DC10" s="409"/>
      <c r="DD10" s="409"/>
      <c r="DE10" s="409"/>
      <c r="DF10" s="409"/>
      <c r="DG10" s="409"/>
      <c r="DH10" s="409"/>
      <c r="DI10" s="409"/>
    </row>
    <row r="11" spans="1:128" s="414" customFormat="1" ht="30" x14ac:dyDescent="0.25">
      <c r="A11" s="409"/>
      <c r="B11" s="423"/>
      <c r="C11" s="425" t="s">
        <v>647</v>
      </c>
      <c r="D11" s="190">
        <v>0</v>
      </c>
      <c r="E11" s="190">
        <v>0</v>
      </c>
      <c r="F11" s="190">
        <v>0</v>
      </c>
      <c r="G11" s="190">
        <v>0</v>
      </c>
      <c r="H11" s="190">
        <v>0</v>
      </c>
      <c r="I11" s="190">
        <v>0</v>
      </c>
      <c r="J11" s="190">
        <v>0</v>
      </c>
      <c r="K11" s="190">
        <v>0</v>
      </c>
      <c r="L11" s="190">
        <v>0</v>
      </c>
      <c r="M11" s="190">
        <v>0</v>
      </c>
      <c r="N11" s="190">
        <v>0</v>
      </c>
      <c r="O11" s="190">
        <v>0</v>
      </c>
      <c r="P11" s="190">
        <v>0</v>
      </c>
      <c r="Q11" s="190">
        <v>0</v>
      </c>
      <c r="R11" s="190">
        <v>0</v>
      </c>
      <c r="S11" s="190">
        <v>0</v>
      </c>
      <c r="T11" s="190">
        <v>0</v>
      </c>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c r="AW11" s="409"/>
      <c r="AX11" s="409"/>
      <c r="AY11" s="409"/>
      <c r="AZ11" s="409"/>
      <c r="BA11" s="409"/>
      <c r="BB11" s="409"/>
      <c r="BC11" s="409"/>
      <c r="BD11" s="409"/>
      <c r="BE11" s="409"/>
      <c r="BF11" s="409"/>
      <c r="BG11" s="409"/>
      <c r="BH11" s="409"/>
      <c r="BI11" s="409"/>
      <c r="BJ11" s="409"/>
      <c r="BK11" s="409"/>
      <c r="BL11" s="409"/>
      <c r="BM11" s="409"/>
      <c r="BN11" s="409"/>
      <c r="BO11" s="409"/>
      <c r="BP11" s="409"/>
      <c r="BQ11" s="409"/>
      <c r="BR11" s="409"/>
      <c r="BS11" s="409"/>
      <c r="BT11" s="409"/>
      <c r="BU11" s="409"/>
      <c r="BV11" s="409"/>
      <c r="BW11" s="409"/>
      <c r="BX11" s="409"/>
      <c r="BY11" s="409"/>
      <c r="BZ11" s="409"/>
      <c r="CA11" s="409"/>
      <c r="CB11" s="409"/>
      <c r="CC11" s="409"/>
      <c r="CD11" s="409"/>
      <c r="CE11" s="409"/>
      <c r="CF11" s="409"/>
      <c r="CG11" s="409"/>
      <c r="CH11" s="409"/>
      <c r="CI11" s="409"/>
      <c r="CJ11" s="409"/>
      <c r="CK11" s="409"/>
      <c r="CL11" s="409"/>
      <c r="CM11" s="409"/>
      <c r="CN11" s="409"/>
      <c r="CO11" s="409"/>
      <c r="CP11" s="409"/>
      <c r="CQ11" s="409"/>
      <c r="CR11" s="409"/>
      <c r="CS11" s="409"/>
      <c r="CT11" s="409"/>
      <c r="CU11" s="409"/>
      <c r="CV11" s="409"/>
      <c r="CW11" s="409"/>
      <c r="CX11" s="409"/>
      <c r="CY11" s="409"/>
      <c r="CZ11" s="409"/>
      <c r="DA11" s="409"/>
      <c r="DB11" s="409"/>
      <c r="DC11" s="409"/>
      <c r="DD11" s="409"/>
      <c r="DE11" s="409"/>
      <c r="DF11" s="409"/>
      <c r="DG11" s="409"/>
      <c r="DH11" s="409"/>
      <c r="DI11" s="409"/>
    </row>
    <row r="12" spans="1:128" s="414" customFormat="1" x14ac:dyDescent="0.25">
      <c r="A12" s="409"/>
      <c r="B12" s="423"/>
      <c r="C12" s="425" t="s">
        <v>648</v>
      </c>
      <c r="D12" s="190">
        <v>0</v>
      </c>
      <c r="E12" s="190">
        <v>0</v>
      </c>
      <c r="F12" s="190">
        <v>0</v>
      </c>
      <c r="G12" s="190">
        <v>0</v>
      </c>
      <c r="H12" s="190">
        <v>1712.9568178500001</v>
      </c>
      <c r="I12" s="190">
        <v>0</v>
      </c>
      <c r="J12" s="190">
        <v>689.42944156999988</v>
      </c>
      <c r="K12" s="190">
        <v>0</v>
      </c>
      <c r="L12" s="190">
        <v>0</v>
      </c>
      <c r="M12" s="190">
        <v>365.95313476000001</v>
      </c>
      <c r="N12" s="190">
        <v>0</v>
      </c>
      <c r="O12" s="190">
        <v>0</v>
      </c>
      <c r="P12" s="190">
        <v>0</v>
      </c>
      <c r="Q12" s="190">
        <v>0</v>
      </c>
      <c r="R12" s="190">
        <v>0</v>
      </c>
      <c r="S12" s="190">
        <v>2768.33939418</v>
      </c>
      <c r="T12" s="190">
        <v>0</v>
      </c>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c r="AW12" s="409"/>
      <c r="AX12" s="409"/>
      <c r="AY12" s="409"/>
      <c r="AZ12" s="409"/>
      <c r="BA12" s="409"/>
      <c r="BB12" s="409"/>
      <c r="BC12" s="409"/>
      <c r="BD12" s="409"/>
      <c r="BE12" s="409"/>
      <c r="BF12" s="409"/>
      <c r="BG12" s="409"/>
      <c r="BH12" s="409"/>
      <c r="BI12" s="409"/>
      <c r="BJ12" s="409"/>
      <c r="BK12" s="409"/>
      <c r="BL12" s="409"/>
      <c r="BM12" s="409"/>
      <c r="BN12" s="409"/>
      <c r="BO12" s="409"/>
      <c r="BP12" s="409"/>
      <c r="BQ12" s="409"/>
      <c r="BR12" s="409"/>
      <c r="BS12" s="409"/>
      <c r="BT12" s="409"/>
      <c r="BU12" s="409"/>
      <c r="BV12" s="409"/>
      <c r="BW12" s="409"/>
      <c r="BX12" s="409"/>
      <c r="BY12" s="409"/>
      <c r="BZ12" s="409"/>
      <c r="CA12" s="409"/>
      <c r="CB12" s="409"/>
      <c r="CC12" s="409"/>
      <c r="CD12" s="409"/>
      <c r="CE12" s="409"/>
      <c r="CF12" s="409"/>
      <c r="CG12" s="409"/>
      <c r="CH12" s="409"/>
      <c r="CI12" s="409"/>
      <c r="CJ12" s="409"/>
      <c r="CK12" s="409"/>
      <c r="CL12" s="409"/>
      <c r="CM12" s="409"/>
      <c r="CN12" s="409"/>
      <c r="CO12" s="409"/>
      <c r="CP12" s="409"/>
      <c r="CQ12" s="409"/>
      <c r="CR12" s="409"/>
      <c r="CS12" s="409"/>
      <c r="CT12" s="409"/>
      <c r="CU12" s="409"/>
      <c r="CV12" s="409"/>
      <c r="CW12" s="409"/>
      <c r="CX12" s="409"/>
      <c r="CY12" s="409"/>
      <c r="CZ12" s="409"/>
      <c r="DA12" s="409"/>
      <c r="DB12" s="409"/>
      <c r="DC12" s="409"/>
      <c r="DD12" s="409"/>
      <c r="DE12" s="409"/>
      <c r="DF12" s="409"/>
      <c r="DG12" s="409"/>
      <c r="DH12" s="409"/>
      <c r="DI12" s="409"/>
    </row>
    <row r="13" spans="1:128" s="414" customFormat="1" x14ac:dyDescent="0.25">
      <c r="A13" s="409"/>
      <c r="B13" s="423"/>
      <c r="C13" s="425" t="s">
        <v>649</v>
      </c>
      <c r="D13" s="190">
        <v>0</v>
      </c>
      <c r="E13" s="190">
        <v>0</v>
      </c>
      <c r="F13" s="190">
        <v>0</v>
      </c>
      <c r="G13" s="190">
        <v>0</v>
      </c>
      <c r="H13" s="190">
        <v>0.55609299999999995</v>
      </c>
      <c r="I13" s="190">
        <v>0</v>
      </c>
      <c r="J13" s="190">
        <v>123.74558443999994</v>
      </c>
      <c r="K13" s="190">
        <v>0</v>
      </c>
      <c r="L13" s="190">
        <v>0</v>
      </c>
      <c r="M13" s="190">
        <v>586178.24726669001</v>
      </c>
      <c r="N13" s="190">
        <v>2.2454000000000003E-3</v>
      </c>
      <c r="O13" s="190">
        <v>0</v>
      </c>
      <c r="P13" s="190">
        <v>0</v>
      </c>
      <c r="Q13" s="190">
        <v>0</v>
      </c>
      <c r="R13" s="190">
        <v>0</v>
      </c>
      <c r="S13" s="190">
        <v>586302.55118952994</v>
      </c>
      <c r="T13" s="190">
        <v>0</v>
      </c>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c r="AW13" s="409"/>
      <c r="AX13" s="409"/>
      <c r="AY13" s="409"/>
      <c r="AZ13" s="409"/>
      <c r="BA13" s="409"/>
      <c r="BB13" s="409"/>
      <c r="BC13" s="409"/>
      <c r="BD13" s="409"/>
      <c r="BE13" s="409"/>
      <c r="BF13" s="409"/>
      <c r="BG13" s="409"/>
      <c r="BH13" s="409"/>
      <c r="BI13" s="409"/>
      <c r="BJ13" s="409"/>
      <c r="BK13" s="409"/>
      <c r="BL13" s="409"/>
      <c r="BM13" s="409"/>
      <c r="BN13" s="409"/>
      <c r="BO13" s="409"/>
      <c r="BP13" s="409"/>
      <c r="BQ13" s="409"/>
      <c r="BR13" s="409"/>
      <c r="BS13" s="409"/>
      <c r="BT13" s="409"/>
      <c r="BU13" s="409"/>
      <c r="BV13" s="409"/>
      <c r="BW13" s="409"/>
      <c r="BX13" s="409"/>
      <c r="BY13" s="409"/>
      <c r="BZ13" s="409"/>
      <c r="CA13" s="409"/>
      <c r="CB13" s="409"/>
      <c r="CC13" s="409"/>
      <c r="CD13" s="409"/>
      <c r="CE13" s="409"/>
      <c r="CF13" s="409"/>
      <c r="CG13" s="409"/>
      <c r="CH13" s="409"/>
      <c r="CI13" s="409"/>
      <c r="CJ13" s="409"/>
      <c r="CK13" s="409"/>
      <c r="CL13" s="409"/>
      <c r="CM13" s="409"/>
      <c r="CN13" s="409"/>
      <c r="CO13" s="409"/>
      <c r="CP13" s="409"/>
      <c r="CQ13" s="409"/>
      <c r="CR13" s="409"/>
      <c r="CS13" s="409"/>
      <c r="CT13" s="409"/>
      <c r="CU13" s="409"/>
      <c r="CV13" s="409"/>
      <c r="CW13" s="409"/>
      <c r="CX13" s="409"/>
      <c r="CY13" s="409"/>
      <c r="CZ13" s="409"/>
      <c r="DA13" s="409"/>
      <c r="DB13" s="409"/>
      <c r="DC13" s="409"/>
      <c r="DD13" s="409"/>
      <c r="DE13" s="409"/>
      <c r="DF13" s="409"/>
      <c r="DG13" s="409"/>
      <c r="DH13" s="409"/>
      <c r="DI13" s="409"/>
    </row>
    <row r="14" spans="1:128" s="414" customFormat="1" x14ac:dyDescent="0.25">
      <c r="A14" s="409"/>
      <c r="B14" s="423"/>
      <c r="C14" s="425" t="s">
        <v>650</v>
      </c>
      <c r="D14" s="190">
        <v>0</v>
      </c>
      <c r="E14" s="190">
        <v>0</v>
      </c>
      <c r="F14" s="190">
        <v>0</v>
      </c>
      <c r="G14" s="190">
        <v>0</v>
      </c>
      <c r="H14" s="190">
        <v>0</v>
      </c>
      <c r="I14" s="190">
        <v>0</v>
      </c>
      <c r="J14" s="190">
        <v>0</v>
      </c>
      <c r="K14" s="190">
        <v>0</v>
      </c>
      <c r="L14" s="190">
        <v>179915.72120442998</v>
      </c>
      <c r="M14" s="190">
        <v>0</v>
      </c>
      <c r="N14" s="190">
        <v>0</v>
      </c>
      <c r="O14" s="190">
        <v>0</v>
      </c>
      <c r="P14" s="190">
        <v>0</v>
      </c>
      <c r="Q14" s="190">
        <v>0</v>
      </c>
      <c r="R14" s="190">
        <v>0</v>
      </c>
      <c r="S14" s="190">
        <v>179915.72120442998</v>
      </c>
      <c r="T14" s="190">
        <v>0</v>
      </c>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c r="AW14" s="409"/>
      <c r="AX14" s="409"/>
      <c r="AY14" s="409"/>
      <c r="AZ14" s="409"/>
      <c r="BA14" s="409"/>
      <c r="BB14" s="409"/>
      <c r="BC14" s="409"/>
      <c r="BD14" s="409"/>
      <c r="BE14" s="409"/>
      <c r="BF14" s="409"/>
      <c r="BG14" s="409"/>
      <c r="BH14" s="409"/>
      <c r="BI14" s="409"/>
      <c r="BJ14" s="409"/>
      <c r="BK14" s="409"/>
      <c r="BL14" s="409"/>
      <c r="BM14" s="409"/>
      <c r="BN14" s="409"/>
      <c r="BO14" s="409"/>
      <c r="BP14" s="409"/>
      <c r="BQ14" s="409"/>
      <c r="BR14" s="409"/>
      <c r="BS14" s="409"/>
      <c r="BT14" s="409"/>
      <c r="BU14" s="409"/>
      <c r="BV14" s="409"/>
      <c r="BW14" s="409"/>
      <c r="BX14" s="409"/>
      <c r="BY14" s="409"/>
      <c r="BZ14" s="409"/>
      <c r="CA14" s="409"/>
      <c r="CB14" s="409"/>
      <c r="CC14" s="409"/>
      <c r="CD14" s="409"/>
      <c r="CE14" s="409"/>
      <c r="CF14" s="409"/>
      <c r="CG14" s="409"/>
      <c r="CH14" s="409"/>
      <c r="CI14" s="409"/>
      <c r="CJ14" s="409"/>
      <c r="CK14" s="409"/>
      <c r="CL14" s="409"/>
      <c r="CM14" s="409"/>
      <c r="CN14" s="409"/>
      <c r="CO14" s="409"/>
      <c r="CP14" s="409"/>
      <c r="CQ14" s="409"/>
      <c r="CR14" s="409"/>
      <c r="CS14" s="409"/>
      <c r="CT14" s="409"/>
      <c r="CU14" s="409"/>
      <c r="CV14" s="409"/>
      <c r="CW14" s="409"/>
      <c r="CX14" s="409"/>
      <c r="CY14" s="409"/>
      <c r="CZ14" s="409"/>
      <c r="DA14" s="409"/>
      <c r="DB14" s="409"/>
      <c r="DC14" s="409"/>
      <c r="DD14" s="409"/>
      <c r="DE14" s="409"/>
      <c r="DF14" s="409"/>
      <c r="DG14" s="409"/>
      <c r="DH14" s="409"/>
      <c r="DI14" s="409"/>
    </row>
    <row r="15" spans="1:128" s="414" customFormat="1" ht="30" x14ac:dyDescent="0.25">
      <c r="A15" s="409"/>
      <c r="B15" s="423"/>
      <c r="C15" s="425" t="s">
        <v>651</v>
      </c>
      <c r="D15" s="190">
        <v>0</v>
      </c>
      <c r="E15" s="190">
        <v>0</v>
      </c>
      <c r="F15" s="190">
        <v>0</v>
      </c>
      <c r="G15" s="190">
        <v>0</v>
      </c>
      <c r="H15" s="190">
        <v>0</v>
      </c>
      <c r="I15" s="190">
        <v>320134.82769728004</v>
      </c>
      <c r="J15" s="190">
        <v>10835.435796739999</v>
      </c>
      <c r="K15" s="190">
        <v>0</v>
      </c>
      <c r="L15" s="190">
        <v>0</v>
      </c>
      <c r="M15" s="190">
        <v>0</v>
      </c>
      <c r="N15" s="190">
        <v>0</v>
      </c>
      <c r="O15" s="190">
        <v>0</v>
      </c>
      <c r="P15" s="190">
        <v>0</v>
      </c>
      <c r="Q15" s="190">
        <v>0</v>
      </c>
      <c r="R15" s="190">
        <v>0</v>
      </c>
      <c r="S15" s="190">
        <v>330970.26349402004</v>
      </c>
      <c r="T15" s="190">
        <v>0</v>
      </c>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c r="AW15" s="409"/>
      <c r="AX15" s="409"/>
      <c r="AY15" s="409"/>
      <c r="AZ15" s="409"/>
      <c r="BA15" s="409"/>
      <c r="BB15" s="409"/>
      <c r="BC15" s="409"/>
      <c r="BD15" s="409"/>
      <c r="BE15" s="409"/>
      <c r="BF15" s="409"/>
      <c r="BG15" s="409"/>
      <c r="BH15" s="409"/>
      <c r="BI15" s="409"/>
      <c r="BJ15" s="409"/>
      <c r="BK15" s="409"/>
      <c r="BL15" s="409"/>
      <c r="BM15" s="409"/>
      <c r="BN15" s="409"/>
      <c r="BO15" s="409"/>
      <c r="BP15" s="409"/>
      <c r="BQ15" s="409"/>
      <c r="BR15" s="409"/>
      <c r="BS15" s="409"/>
      <c r="BT15" s="409"/>
      <c r="BU15" s="409"/>
      <c r="BV15" s="409"/>
      <c r="BW15" s="409"/>
      <c r="BX15" s="409"/>
      <c r="BY15" s="409"/>
      <c r="BZ15" s="409"/>
      <c r="CA15" s="409"/>
      <c r="CB15" s="409"/>
      <c r="CC15" s="409"/>
      <c r="CD15" s="409"/>
      <c r="CE15" s="409"/>
      <c r="CF15" s="409"/>
      <c r="CG15" s="409"/>
      <c r="CH15" s="409"/>
      <c r="CI15" s="409"/>
      <c r="CJ15" s="409"/>
      <c r="CK15" s="409"/>
      <c r="CL15" s="409"/>
      <c r="CM15" s="409"/>
      <c r="CN15" s="409"/>
      <c r="CO15" s="409"/>
      <c r="CP15" s="409"/>
      <c r="CQ15" s="409"/>
      <c r="CR15" s="409"/>
      <c r="CS15" s="409"/>
      <c r="CT15" s="409"/>
      <c r="CU15" s="409"/>
      <c r="CV15" s="409"/>
      <c r="CW15" s="409"/>
      <c r="CX15" s="409"/>
      <c r="CY15" s="409"/>
      <c r="CZ15" s="409"/>
      <c r="DA15" s="409"/>
      <c r="DB15" s="409"/>
      <c r="DC15" s="409"/>
      <c r="DD15" s="409"/>
      <c r="DE15" s="409"/>
      <c r="DF15" s="409"/>
      <c r="DG15" s="409"/>
      <c r="DH15" s="409"/>
      <c r="DI15" s="409"/>
    </row>
    <row r="16" spans="1:128" s="414" customFormat="1" x14ac:dyDescent="0.25">
      <c r="A16" s="409"/>
      <c r="B16" s="423"/>
      <c r="C16" s="425" t="s">
        <v>485</v>
      </c>
      <c r="D16" s="190">
        <v>0</v>
      </c>
      <c r="E16" s="190">
        <v>0</v>
      </c>
      <c r="F16" s="190">
        <v>0</v>
      </c>
      <c r="G16" s="190">
        <v>0</v>
      </c>
      <c r="H16" s="190">
        <v>0</v>
      </c>
      <c r="I16" s="190">
        <v>0</v>
      </c>
      <c r="J16" s="190">
        <v>0</v>
      </c>
      <c r="K16" s="190">
        <v>0</v>
      </c>
      <c r="L16" s="190">
        <v>0</v>
      </c>
      <c r="M16" s="190">
        <v>3800.8165971599997</v>
      </c>
      <c r="N16" s="190">
        <v>709.29660908000005</v>
      </c>
      <c r="O16" s="190">
        <v>0</v>
      </c>
      <c r="P16" s="190">
        <v>0</v>
      </c>
      <c r="Q16" s="190">
        <v>0</v>
      </c>
      <c r="R16" s="190">
        <v>0</v>
      </c>
      <c r="S16" s="190">
        <v>4510.1132062399993</v>
      </c>
      <c r="T16" s="190">
        <v>0</v>
      </c>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c r="AW16" s="409"/>
      <c r="AX16" s="409"/>
      <c r="AY16" s="409"/>
      <c r="AZ16" s="409"/>
      <c r="BA16" s="409"/>
      <c r="BB16" s="409"/>
      <c r="BC16" s="409"/>
      <c r="BD16" s="409"/>
      <c r="BE16" s="409"/>
      <c r="BF16" s="409"/>
      <c r="BG16" s="409"/>
      <c r="BH16" s="409"/>
      <c r="BI16" s="409"/>
      <c r="BJ16" s="409"/>
      <c r="BK16" s="409"/>
      <c r="BL16" s="409"/>
      <c r="BM16" s="409"/>
      <c r="BN16" s="409"/>
      <c r="BO16" s="409"/>
      <c r="BP16" s="409"/>
      <c r="BQ16" s="409"/>
      <c r="BR16" s="409"/>
      <c r="BS16" s="409"/>
      <c r="BT16" s="409"/>
      <c r="BU16" s="409"/>
      <c r="BV16" s="409"/>
      <c r="BW16" s="409"/>
      <c r="BX16" s="409"/>
      <c r="BY16" s="409"/>
      <c r="BZ16" s="409"/>
      <c r="CA16" s="409"/>
      <c r="CB16" s="409"/>
      <c r="CC16" s="409"/>
      <c r="CD16" s="409"/>
      <c r="CE16" s="409"/>
      <c r="CF16" s="409"/>
      <c r="CG16" s="409"/>
      <c r="CH16" s="409"/>
      <c r="CI16" s="409"/>
      <c r="CJ16" s="409"/>
      <c r="CK16" s="409"/>
      <c r="CL16" s="409"/>
      <c r="CM16" s="409"/>
      <c r="CN16" s="409"/>
      <c r="CO16" s="409"/>
      <c r="CP16" s="409"/>
      <c r="CQ16" s="409"/>
      <c r="CR16" s="409"/>
      <c r="CS16" s="409"/>
      <c r="CT16" s="409"/>
      <c r="CU16" s="409"/>
      <c r="CV16" s="409"/>
      <c r="CW16" s="409"/>
      <c r="CX16" s="409"/>
      <c r="CY16" s="409"/>
      <c r="CZ16" s="409"/>
      <c r="DA16" s="409"/>
      <c r="DB16" s="409"/>
      <c r="DC16" s="409"/>
      <c r="DD16" s="409"/>
      <c r="DE16" s="409"/>
      <c r="DF16" s="409"/>
      <c r="DG16" s="409"/>
      <c r="DH16" s="409"/>
      <c r="DI16" s="409"/>
    </row>
    <row r="17" spans="1:128" s="414" customFormat="1" ht="30" x14ac:dyDescent="0.25">
      <c r="A17" s="409"/>
      <c r="B17" s="423"/>
      <c r="C17" s="425" t="s">
        <v>652</v>
      </c>
      <c r="D17" s="190">
        <v>0</v>
      </c>
      <c r="E17" s="190">
        <v>0</v>
      </c>
      <c r="F17" s="190">
        <v>0</v>
      </c>
      <c r="G17" s="190">
        <v>0</v>
      </c>
      <c r="H17" s="190">
        <v>0</v>
      </c>
      <c r="I17" s="190">
        <v>0</v>
      </c>
      <c r="J17" s="190">
        <v>0</v>
      </c>
      <c r="K17" s="190">
        <v>0</v>
      </c>
      <c r="L17" s="190">
        <v>0</v>
      </c>
      <c r="M17" s="190">
        <v>0</v>
      </c>
      <c r="N17" s="190">
        <v>51.956853079999995</v>
      </c>
      <c r="O17" s="190">
        <v>0</v>
      </c>
      <c r="P17" s="190">
        <v>0</v>
      </c>
      <c r="Q17" s="190">
        <v>0</v>
      </c>
      <c r="R17" s="190">
        <v>0</v>
      </c>
      <c r="S17" s="190">
        <v>51.956853079999995</v>
      </c>
      <c r="T17" s="190">
        <v>0</v>
      </c>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c r="AW17" s="409"/>
      <c r="AX17" s="409"/>
      <c r="AY17" s="409"/>
      <c r="AZ17" s="409"/>
      <c r="BA17" s="409"/>
      <c r="BB17" s="409"/>
      <c r="BC17" s="409"/>
      <c r="BD17" s="409"/>
      <c r="BE17" s="409"/>
      <c r="BF17" s="409"/>
      <c r="BG17" s="409"/>
      <c r="BH17" s="409"/>
      <c r="BI17" s="409"/>
      <c r="BJ17" s="409"/>
      <c r="BK17" s="409"/>
      <c r="BL17" s="409"/>
      <c r="BM17" s="409"/>
      <c r="BN17" s="409"/>
      <c r="BO17" s="409"/>
      <c r="BP17" s="409"/>
      <c r="BQ17" s="409"/>
      <c r="BR17" s="409"/>
      <c r="BS17" s="409"/>
      <c r="BT17" s="409"/>
      <c r="BU17" s="409"/>
      <c r="BV17" s="409"/>
      <c r="BW17" s="409"/>
      <c r="BX17" s="409"/>
      <c r="BY17" s="409"/>
      <c r="BZ17" s="409"/>
      <c r="CA17" s="409"/>
      <c r="CB17" s="409"/>
      <c r="CC17" s="409"/>
      <c r="CD17" s="409"/>
      <c r="CE17" s="409"/>
      <c r="CF17" s="409"/>
      <c r="CG17" s="409"/>
      <c r="CH17" s="409"/>
      <c r="CI17" s="409"/>
      <c r="CJ17" s="409"/>
      <c r="CK17" s="409"/>
      <c r="CL17" s="409"/>
      <c r="CM17" s="409"/>
      <c r="CN17" s="409"/>
      <c r="CO17" s="409"/>
      <c r="CP17" s="409"/>
      <c r="CQ17" s="409"/>
      <c r="CR17" s="409"/>
      <c r="CS17" s="409"/>
      <c r="CT17" s="409"/>
      <c r="CU17" s="409"/>
      <c r="CV17" s="409"/>
      <c r="CW17" s="409"/>
      <c r="CX17" s="409"/>
      <c r="CY17" s="409"/>
      <c r="CZ17" s="409"/>
      <c r="DA17" s="409"/>
      <c r="DB17" s="409"/>
      <c r="DC17" s="409"/>
      <c r="DD17" s="409"/>
      <c r="DE17" s="409"/>
      <c r="DF17" s="409"/>
      <c r="DG17" s="409"/>
      <c r="DH17" s="409"/>
      <c r="DI17" s="409"/>
    </row>
    <row r="18" spans="1:128" s="414" customFormat="1" ht="30" x14ac:dyDescent="0.25">
      <c r="A18" s="409"/>
      <c r="B18" s="423"/>
      <c r="C18" s="425" t="s">
        <v>653</v>
      </c>
      <c r="D18" s="190">
        <v>0</v>
      </c>
      <c r="E18" s="190">
        <v>0</v>
      </c>
      <c r="F18" s="190">
        <v>0</v>
      </c>
      <c r="G18" s="190">
        <v>0</v>
      </c>
      <c r="H18" s="190">
        <v>0</v>
      </c>
      <c r="I18" s="190">
        <v>0</v>
      </c>
      <c r="J18" s="190">
        <v>0</v>
      </c>
      <c r="K18" s="190">
        <v>0</v>
      </c>
      <c r="L18" s="190">
        <v>0</v>
      </c>
      <c r="M18" s="190">
        <v>0</v>
      </c>
      <c r="N18" s="190">
        <v>0</v>
      </c>
      <c r="O18" s="190">
        <v>0</v>
      </c>
      <c r="P18" s="190">
        <v>0</v>
      </c>
      <c r="Q18" s="190">
        <v>0</v>
      </c>
      <c r="R18" s="190">
        <v>0</v>
      </c>
      <c r="S18" s="190">
        <v>0</v>
      </c>
      <c r="T18" s="190">
        <v>0</v>
      </c>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c r="AW18" s="409"/>
      <c r="AX18" s="409"/>
      <c r="AY18" s="409"/>
      <c r="AZ18" s="409"/>
      <c r="BA18" s="409"/>
      <c r="BB18" s="409"/>
      <c r="BC18" s="409"/>
      <c r="BD18" s="409"/>
      <c r="BE18" s="409"/>
      <c r="BF18" s="409"/>
      <c r="BG18" s="409"/>
      <c r="BH18" s="409"/>
      <c r="BI18" s="409"/>
      <c r="BJ18" s="409"/>
      <c r="BK18" s="409"/>
      <c r="BL18" s="409"/>
      <c r="BM18" s="409"/>
      <c r="BN18" s="409"/>
      <c r="BO18" s="409"/>
      <c r="BP18" s="409"/>
      <c r="BQ18" s="409"/>
      <c r="BR18" s="409"/>
      <c r="BS18" s="409"/>
      <c r="BT18" s="409"/>
      <c r="BU18" s="409"/>
      <c r="BV18" s="409"/>
      <c r="BW18" s="409"/>
      <c r="BX18" s="409"/>
      <c r="BY18" s="409"/>
      <c r="BZ18" s="409"/>
      <c r="CA18" s="409"/>
      <c r="CB18" s="409"/>
      <c r="CC18" s="409"/>
      <c r="CD18" s="409"/>
      <c r="CE18" s="409"/>
      <c r="CF18" s="409"/>
      <c r="CG18" s="409"/>
      <c r="CH18" s="409"/>
      <c r="CI18" s="409"/>
      <c r="CJ18" s="409"/>
      <c r="CK18" s="409"/>
      <c r="CL18" s="409"/>
      <c r="CM18" s="409"/>
      <c r="CN18" s="409"/>
      <c r="CO18" s="409"/>
      <c r="CP18" s="409"/>
      <c r="CQ18" s="409"/>
      <c r="CR18" s="409"/>
      <c r="CS18" s="409"/>
      <c r="CT18" s="409"/>
      <c r="CU18" s="409"/>
      <c r="CV18" s="409"/>
      <c r="CW18" s="409"/>
      <c r="CX18" s="409"/>
      <c r="CY18" s="409"/>
      <c r="CZ18" s="409"/>
      <c r="DA18" s="409"/>
      <c r="DB18" s="409"/>
      <c r="DC18" s="409"/>
      <c r="DD18" s="409"/>
      <c r="DE18" s="409"/>
      <c r="DF18" s="409"/>
      <c r="DG18" s="409"/>
      <c r="DH18" s="409"/>
      <c r="DI18" s="409"/>
    </row>
    <row r="19" spans="1:128" s="414" customFormat="1" ht="45" x14ac:dyDescent="0.25">
      <c r="A19" s="409"/>
      <c r="B19" s="423"/>
      <c r="C19" s="425" t="s">
        <v>654</v>
      </c>
      <c r="D19" s="190">
        <v>0</v>
      </c>
      <c r="E19" s="190">
        <v>0</v>
      </c>
      <c r="F19" s="190">
        <v>0</v>
      </c>
      <c r="G19" s="190">
        <v>0</v>
      </c>
      <c r="H19" s="190">
        <v>5993.1373697200015</v>
      </c>
      <c r="I19" s="190">
        <v>0</v>
      </c>
      <c r="J19" s="190">
        <v>182.29905862000001</v>
      </c>
      <c r="K19" s="190">
        <v>0</v>
      </c>
      <c r="L19" s="190">
        <v>0</v>
      </c>
      <c r="M19" s="190">
        <v>0</v>
      </c>
      <c r="N19" s="190">
        <v>0</v>
      </c>
      <c r="O19" s="190">
        <v>0</v>
      </c>
      <c r="P19" s="190">
        <v>0</v>
      </c>
      <c r="Q19" s="190">
        <v>0</v>
      </c>
      <c r="R19" s="190">
        <v>0</v>
      </c>
      <c r="S19" s="190">
        <v>6175.4364283400018</v>
      </c>
      <c r="T19" s="190">
        <v>0</v>
      </c>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c r="AW19" s="409"/>
      <c r="AX19" s="409"/>
      <c r="AY19" s="409"/>
      <c r="AZ19" s="409"/>
      <c r="BA19" s="409"/>
      <c r="BB19" s="409"/>
      <c r="BC19" s="409"/>
      <c r="BD19" s="409"/>
      <c r="BE19" s="409"/>
      <c r="BF19" s="409"/>
      <c r="BG19" s="409"/>
      <c r="BH19" s="409"/>
      <c r="BI19" s="409"/>
      <c r="BJ19" s="409"/>
      <c r="BK19" s="409"/>
      <c r="BL19" s="409"/>
      <c r="BM19" s="409"/>
      <c r="BN19" s="409"/>
      <c r="BO19" s="409"/>
      <c r="BP19" s="409"/>
      <c r="BQ19" s="409"/>
      <c r="BR19" s="409"/>
      <c r="BS19" s="409"/>
      <c r="BT19" s="409"/>
      <c r="BU19" s="409"/>
      <c r="BV19" s="409"/>
      <c r="BW19" s="409"/>
      <c r="BX19" s="409"/>
      <c r="BY19" s="409"/>
      <c r="BZ19" s="409"/>
      <c r="CA19" s="409"/>
      <c r="CB19" s="409"/>
      <c r="CC19" s="409"/>
      <c r="CD19" s="409"/>
      <c r="CE19" s="409"/>
      <c r="CF19" s="409"/>
      <c r="CG19" s="409"/>
      <c r="CH19" s="409"/>
      <c r="CI19" s="409"/>
      <c r="CJ19" s="409"/>
      <c r="CK19" s="409"/>
      <c r="CL19" s="409"/>
      <c r="CM19" s="409"/>
      <c r="CN19" s="409"/>
      <c r="CO19" s="409"/>
      <c r="CP19" s="409"/>
      <c r="CQ19" s="409"/>
      <c r="CR19" s="409"/>
      <c r="CS19" s="409"/>
      <c r="CT19" s="409"/>
      <c r="CU19" s="409"/>
      <c r="CV19" s="409"/>
      <c r="CW19" s="409"/>
      <c r="CX19" s="409"/>
      <c r="CY19" s="409"/>
      <c r="CZ19" s="409"/>
      <c r="DA19" s="409"/>
      <c r="DB19" s="409"/>
      <c r="DC19" s="409"/>
      <c r="DD19" s="409"/>
      <c r="DE19" s="409"/>
      <c r="DF19" s="409"/>
      <c r="DG19" s="409"/>
      <c r="DH19" s="409"/>
      <c r="DI19" s="409"/>
    </row>
    <row r="20" spans="1:128" s="414" customFormat="1" ht="45" x14ac:dyDescent="0.25">
      <c r="A20" s="409"/>
      <c r="B20" s="423"/>
      <c r="C20" s="425" t="s">
        <v>655</v>
      </c>
      <c r="D20" s="190">
        <v>0</v>
      </c>
      <c r="E20" s="190">
        <v>0</v>
      </c>
      <c r="F20" s="190">
        <v>0</v>
      </c>
      <c r="G20" s="190">
        <v>0</v>
      </c>
      <c r="H20" s="190">
        <v>0</v>
      </c>
      <c r="I20" s="190">
        <v>0</v>
      </c>
      <c r="J20" s="190">
        <v>0</v>
      </c>
      <c r="K20" s="190">
        <v>0</v>
      </c>
      <c r="L20" s="190">
        <v>0</v>
      </c>
      <c r="M20" s="190">
        <v>0</v>
      </c>
      <c r="N20" s="190">
        <v>0</v>
      </c>
      <c r="O20" s="190">
        <v>0</v>
      </c>
      <c r="P20" s="190">
        <v>0</v>
      </c>
      <c r="Q20" s="190">
        <v>0</v>
      </c>
      <c r="R20" s="190">
        <v>0</v>
      </c>
      <c r="S20" s="190">
        <v>0</v>
      </c>
      <c r="T20" s="190">
        <v>0</v>
      </c>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c r="AW20" s="409"/>
      <c r="AX20" s="409"/>
      <c r="AY20" s="409"/>
      <c r="AZ20" s="409"/>
      <c r="BA20" s="409"/>
      <c r="BB20" s="409"/>
      <c r="BC20" s="409"/>
      <c r="BD20" s="409"/>
      <c r="BE20" s="409"/>
      <c r="BF20" s="409"/>
      <c r="BG20" s="409"/>
      <c r="BH20" s="409"/>
      <c r="BI20" s="409"/>
      <c r="BJ20" s="409"/>
      <c r="BK20" s="409"/>
      <c r="BL20" s="409"/>
      <c r="BM20" s="409"/>
      <c r="BN20" s="409"/>
      <c r="BO20" s="409"/>
      <c r="BP20" s="409"/>
      <c r="BQ20" s="409"/>
      <c r="BR20" s="409"/>
      <c r="BS20" s="409"/>
      <c r="BT20" s="409"/>
      <c r="BU20" s="409"/>
      <c r="BV20" s="409"/>
      <c r="BW20" s="409"/>
      <c r="BX20" s="409"/>
      <c r="BY20" s="409"/>
      <c r="BZ20" s="409"/>
      <c r="CA20" s="409"/>
      <c r="CB20" s="409"/>
      <c r="CC20" s="409"/>
      <c r="CD20" s="409"/>
      <c r="CE20" s="409"/>
      <c r="CF20" s="409"/>
      <c r="CG20" s="409"/>
      <c r="CH20" s="409"/>
      <c r="CI20" s="409"/>
      <c r="CJ20" s="409"/>
      <c r="CK20" s="409"/>
      <c r="CL20" s="409"/>
      <c r="CM20" s="409"/>
      <c r="CN20" s="409"/>
      <c r="CO20" s="409"/>
      <c r="CP20" s="409"/>
      <c r="CQ20" s="409"/>
      <c r="CR20" s="409"/>
      <c r="CS20" s="409"/>
      <c r="CT20" s="409"/>
      <c r="CU20" s="409"/>
      <c r="CV20" s="409"/>
      <c r="CW20" s="409"/>
      <c r="CX20" s="409"/>
      <c r="CY20" s="409"/>
      <c r="CZ20" s="409"/>
      <c r="DA20" s="409"/>
      <c r="DB20" s="409"/>
      <c r="DC20" s="409"/>
      <c r="DD20" s="409"/>
      <c r="DE20" s="409"/>
      <c r="DF20" s="409"/>
      <c r="DG20" s="409"/>
      <c r="DH20" s="409"/>
      <c r="DI20" s="409"/>
    </row>
    <row r="21" spans="1:128" s="414" customFormat="1" x14ac:dyDescent="0.25">
      <c r="A21" s="409"/>
      <c r="B21" s="423"/>
      <c r="C21" s="425" t="s">
        <v>656</v>
      </c>
      <c r="D21" s="190">
        <v>0</v>
      </c>
      <c r="E21" s="190">
        <v>0</v>
      </c>
      <c r="F21" s="190">
        <v>0</v>
      </c>
      <c r="G21" s="190">
        <v>0</v>
      </c>
      <c r="H21" s="190">
        <v>0</v>
      </c>
      <c r="I21" s="190">
        <v>0</v>
      </c>
      <c r="J21" s="190">
        <v>0</v>
      </c>
      <c r="K21" s="190">
        <v>0</v>
      </c>
      <c r="L21" s="190">
        <v>0</v>
      </c>
      <c r="M21" s="190">
        <v>0</v>
      </c>
      <c r="N21" s="190">
        <v>0</v>
      </c>
      <c r="O21" s="190">
        <v>0</v>
      </c>
      <c r="P21" s="190">
        <v>0</v>
      </c>
      <c r="Q21" s="190">
        <v>0</v>
      </c>
      <c r="R21" s="190">
        <v>0</v>
      </c>
      <c r="S21" s="190">
        <v>0</v>
      </c>
      <c r="T21" s="190">
        <v>0</v>
      </c>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c r="AW21" s="409"/>
      <c r="AX21" s="409"/>
      <c r="AY21" s="409"/>
      <c r="AZ21" s="409"/>
      <c r="BA21" s="409"/>
      <c r="BB21" s="409"/>
      <c r="BC21" s="409"/>
      <c r="BD21" s="409"/>
      <c r="BE21" s="409"/>
      <c r="BF21" s="409"/>
      <c r="BG21" s="409"/>
      <c r="BH21" s="409"/>
      <c r="BI21" s="409"/>
      <c r="BJ21" s="409"/>
      <c r="BK21" s="409"/>
      <c r="BL21" s="409"/>
      <c r="BM21" s="409"/>
      <c r="BN21" s="409"/>
      <c r="BO21" s="409"/>
      <c r="BP21" s="409"/>
      <c r="BQ21" s="409"/>
      <c r="BR21" s="409"/>
      <c r="BS21" s="409"/>
      <c r="BT21" s="409"/>
      <c r="BU21" s="409"/>
      <c r="BV21" s="409"/>
      <c r="BW21" s="409"/>
      <c r="BX21" s="409"/>
      <c r="BY21" s="409"/>
      <c r="BZ21" s="409"/>
      <c r="CA21" s="409"/>
      <c r="CB21" s="409"/>
      <c r="CC21" s="409"/>
      <c r="CD21" s="409"/>
      <c r="CE21" s="409"/>
      <c r="CF21" s="409"/>
      <c r="CG21" s="409"/>
      <c r="CH21" s="409"/>
      <c r="CI21" s="409"/>
      <c r="CJ21" s="409"/>
      <c r="CK21" s="409"/>
      <c r="CL21" s="409"/>
      <c r="CM21" s="409"/>
      <c r="CN21" s="409"/>
      <c r="CO21" s="409"/>
      <c r="CP21" s="409"/>
      <c r="CQ21" s="409"/>
      <c r="CR21" s="409"/>
      <c r="CS21" s="409"/>
      <c r="CT21" s="409"/>
      <c r="CU21" s="409"/>
      <c r="CV21" s="409"/>
      <c r="CW21" s="409"/>
      <c r="CX21" s="409"/>
      <c r="CY21" s="409"/>
      <c r="CZ21" s="409"/>
      <c r="DA21" s="409"/>
      <c r="DB21" s="409"/>
      <c r="DC21" s="409"/>
      <c r="DD21" s="409"/>
      <c r="DE21" s="409"/>
      <c r="DF21" s="409"/>
      <c r="DG21" s="409"/>
      <c r="DH21" s="409"/>
      <c r="DI21" s="409"/>
    </row>
    <row r="22" spans="1:128" s="414" customFormat="1" x14ac:dyDescent="0.25">
      <c r="A22" s="409"/>
      <c r="B22" s="423"/>
      <c r="C22" s="425" t="s">
        <v>425</v>
      </c>
      <c r="D22" s="190">
        <v>0</v>
      </c>
      <c r="E22" s="190">
        <v>0</v>
      </c>
      <c r="F22" s="190">
        <v>0</v>
      </c>
      <c r="G22" s="190">
        <v>0</v>
      </c>
      <c r="H22" s="190">
        <v>0</v>
      </c>
      <c r="I22" s="190">
        <v>0</v>
      </c>
      <c r="J22" s="190">
        <v>0</v>
      </c>
      <c r="K22" s="190">
        <v>0</v>
      </c>
      <c r="L22" s="190">
        <v>0</v>
      </c>
      <c r="M22" s="190">
        <v>4137.8516154099998</v>
      </c>
      <c r="N22" s="190">
        <v>0</v>
      </c>
      <c r="O22" s="190">
        <v>0</v>
      </c>
      <c r="P22" s="190">
        <v>0</v>
      </c>
      <c r="Q22" s="190">
        <v>0</v>
      </c>
      <c r="R22" s="190">
        <v>0</v>
      </c>
      <c r="S22" s="190">
        <v>4137.8516154099998</v>
      </c>
      <c r="T22" s="190">
        <v>0</v>
      </c>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09"/>
      <c r="BA22" s="409"/>
      <c r="BB22" s="409"/>
      <c r="BC22" s="409"/>
      <c r="BD22" s="409"/>
      <c r="BE22" s="409"/>
      <c r="BF22" s="409"/>
      <c r="BG22" s="409"/>
      <c r="BH22" s="409"/>
      <c r="BI22" s="409"/>
      <c r="BJ22" s="409"/>
      <c r="BK22" s="409"/>
      <c r="BL22" s="409"/>
      <c r="BM22" s="409"/>
      <c r="BN22" s="409"/>
      <c r="BO22" s="409"/>
      <c r="BP22" s="409"/>
      <c r="BQ22" s="409"/>
      <c r="BR22" s="409"/>
      <c r="BS22" s="409"/>
      <c r="BT22" s="409"/>
      <c r="BU22" s="409"/>
      <c r="BV22" s="409"/>
      <c r="BW22" s="409"/>
      <c r="BX22" s="409"/>
      <c r="BY22" s="409"/>
      <c r="BZ22" s="409"/>
      <c r="CA22" s="409"/>
      <c r="CB22" s="409"/>
      <c r="CC22" s="409"/>
      <c r="CD22" s="409"/>
      <c r="CE22" s="409"/>
      <c r="CF22" s="409"/>
      <c r="CG22" s="409"/>
      <c r="CH22" s="409"/>
      <c r="CI22" s="409"/>
      <c r="CJ22" s="409"/>
      <c r="CK22" s="409"/>
      <c r="CL22" s="409"/>
      <c r="CM22" s="409"/>
      <c r="CN22" s="409"/>
      <c r="CO22" s="409"/>
      <c r="CP22" s="409"/>
      <c r="CQ22" s="409"/>
      <c r="CR22" s="409"/>
      <c r="CS22" s="409"/>
      <c r="CT22" s="409"/>
      <c r="CU22" s="409"/>
      <c r="CV22" s="409"/>
      <c r="CW22" s="409"/>
      <c r="CX22" s="409"/>
      <c r="CY22" s="409"/>
      <c r="CZ22" s="409"/>
      <c r="DA22" s="409"/>
      <c r="DB22" s="409"/>
      <c r="DC22" s="409"/>
      <c r="DD22" s="409"/>
      <c r="DE22" s="409"/>
      <c r="DF22" s="409"/>
      <c r="DG22" s="409"/>
      <c r="DH22" s="409"/>
      <c r="DI22" s="409"/>
    </row>
    <row r="23" spans="1:128" s="414" customFormat="1" x14ac:dyDescent="0.25">
      <c r="A23" s="409"/>
      <c r="B23" s="426"/>
      <c r="C23" s="427" t="s">
        <v>262</v>
      </c>
      <c r="D23" s="397">
        <v>1958496.1116816802</v>
      </c>
      <c r="E23" s="397">
        <v>0</v>
      </c>
      <c r="F23" s="397">
        <v>0</v>
      </c>
      <c r="G23" s="397">
        <v>0</v>
      </c>
      <c r="H23" s="397">
        <v>16909.90211572</v>
      </c>
      <c r="I23" s="397">
        <v>320134.82769728004</v>
      </c>
      <c r="J23" s="397">
        <v>11834.652584809999</v>
      </c>
      <c r="K23" s="397">
        <v>0</v>
      </c>
      <c r="L23" s="397">
        <v>179915.72120442998</v>
      </c>
      <c r="M23" s="397">
        <v>594727.36246939003</v>
      </c>
      <c r="N23" s="397">
        <v>761.25570755999991</v>
      </c>
      <c r="O23" s="397">
        <v>4863.7090384399999</v>
      </c>
      <c r="P23" s="397">
        <v>0</v>
      </c>
      <c r="Q23" s="397">
        <v>0</v>
      </c>
      <c r="R23" s="397">
        <v>0</v>
      </c>
      <c r="S23" s="397">
        <v>3087643.5424993103</v>
      </c>
      <c r="T23" s="397">
        <v>0</v>
      </c>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409"/>
      <c r="AS23" s="409"/>
      <c r="AT23" s="409"/>
      <c r="AU23" s="409"/>
      <c r="AV23" s="409"/>
      <c r="AW23" s="409"/>
      <c r="AX23" s="409"/>
      <c r="AY23" s="409"/>
      <c r="AZ23" s="409"/>
      <c r="BA23" s="409"/>
      <c r="BB23" s="409"/>
      <c r="BC23" s="409"/>
      <c r="BD23" s="409"/>
      <c r="BE23" s="409"/>
      <c r="BF23" s="409"/>
      <c r="BG23" s="409"/>
      <c r="BH23" s="409"/>
      <c r="BI23" s="409"/>
      <c r="BJ23" s="409"/>
      <c r="BK23" s="409"/>
      <c r="BL23" s="409"/>
      <c r="BM23" s="409"/>
      <c r="BN23" s="409"/>
      <c r="BO23" s="409"/>
      <c r="BP23" s="409"/>
      <c r="BQ23" s="409"/>
      <c r="BR23" s="409"/>
      <c r="BS23" s="409"/>
      <c r="BT23" s="409"/>
      <c r="BU23" s="409"/>
      <c r="BV23" s="409"/>
      <c r="BW23" s="409"/>
      <c r="BX23" s="409"/>
      <c r="BY23" s="409"/>
      <c r="BZ23" s="409"/>
      <c r="CA23" s="409"/>
      <c r="CB23" s="409"/>
      <c r="CC23" s="409"/>
      <c r="CD23" s="409"/>
      <c r="CE23" s="409"/>
      <c r="CF23" s="409"/>
      <c r="CG23" s="409"/>
      <c r="CH23" s="409"/>
      <c r="CI23" s="409"/>
      <c r="CJ23" s="409"/>
      <c r="CK23" s="409"/>
      <c r="CL23" s="409"/>
      <c r="CM23" s="409"/>
      <c r="CN23" s="409"/>
      <c r="CO23" s="409"/>
      <c r="CP23" s="409"/>
      <c r="CQ23" s="409"/>
      <c r="CR23" s="409"/>
      <c r="CS23" s="409"/>
      <c r="CT23" s="409"/>
      <c r="CU23" s="409"/>
      <c r="CV23" s="409"/>
      <c r="CW23" s="409"/>
      <c r="CX23" s="409"/>
      <c r="CY23" s="409"/>
      <c r="CZ23" s="409"/>
      <c r="DA23" s="409"/>
      <c r="DB23" s="409"/>
      <c r="DC23" s="409"/>
      <c r="DD23" s="409"/>
      <c r="DE23" s="409"/>
      <c r="DF23" s="409"/>
      <c r="DG23" s="409"/>
      <c r="DH23" s="409"/>
      <c r="DI23" s="409"/>
    </row>
    <row r="24" spans="1:128" s="414" customFormat="1" x14ac:dyDescent="0.25">
      <c r="A24" s="409"/>
      <c r="B24" s="409"/>
      <c r="C24" s="409"/>
      <c r="D24" s="420"/>
      <c r="E24" s="409"/>
      <c r="F24" s="409"/>
      <c r="G24" s="409"/>
      <c r="H24" s="409"/>
      <c r="I24" s="409"/>
      <c r="J24" s="409"/>
      <c r="K24" s="409"/>
      <c r="L24" s="409"/>
      <c r="M24" s="409"/>
      <c r="N24" s="409"/>
      <c r="O24" s="409"/>
      <c r="P24" s="409"/>
      <c r="Q24" s="409"/>
      <c r="R24" s="409"/>
      <c r="S24" s="402"/>
      <c r="T24" s="402"/>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9"/>
      <c r="BF24" s="409"/>
      <c r="BG24" s="409"/>
      <c r="BH24" s="409"/>
      <c r="BI24" s="409"/>
      <c r="BJ24" s="409"/>
      <c r="BK24" s="409"/>
      <c r="BL24" s="409"/>
      <c r="BM24" s="409"/>
      <c r="BN24" s="409"/>
      <c r="BO24" s="409"/>
      <c r="BP24" s="409"/>
      <c r="BQ24" s="409"/>
      <c r="BR24" s="409"/>
      <c r="BS24" s="409"/>
      <c r="BT24" s="409"/>
      <c r="BU24" s="409"/>
      <c r="BV24" s="409"/>
      <c r="BW24" s="409"/>
      <c r="BX24" s="409"/>
      <c r="BY24" s="409"/>
      <c r="BZ24" s="409"/>
      <c r="CA24" s="409"/>
      <c r="CB24" s="409"/>
      <c r="CC24" s="409"/>
      <c r="CD24" s="409"/>
      <c r="CE24" s="409"/>
      <c r="CF24" s="409"/>
      <c r="CG24" s="409"/>
      <c r="CH24" s="409"/>
      <c r="CI24" s="409"/>
      <c r="CJ24" s="409"/>
      <c r="CK24" s="409"/>
      <c r="CL24" s="409"/>
      <c r="CM24" s="409"/>
      <c r="CN24" s="409"/>
      <c r="CO24" s="409"/>
      <c r="CP24" s="409"/>
      <c r="CQ24" s="409"/>
      <c r="CR24" s="409"/>
      <c r="CS24" s="409"/>
      <c r="CT24" s="409"/>
      <c r="CU24" s="409"/>
      <c r="CV24" s="409"/>
      <c r="CW24" s="409"/>
      <c r="CX24" s="409"/>
      <c r="CY24" s="409"/>
      <c r="CZ24" s="409"/>
      <c r="DA24" s="409"/>
      <c r="DB24" s="409"/>
      <c r="DC24" s="409"/>
      <c r="DD24" s="409"/>
      <c r="DE24" s="409"/>
      <c r="DF24" s="409"/>
      <c r="DG24" s="409"/>
      <c r="DH24" s="409"/>
      <c r="DI24" s="409"/>
    </row>
    <row r="25" spans="1:128" s="414" customFormat="1" x14ac:dyDescent="0.25">
      <c r="A25" s="409"/>
      <c r="B25" s="409"/>
      <c r="C25" s="409"/>
      <c r="D25" s="420"/>
      <c r="E25" s="420"/>
      <c r="F25" s="420"/>
      <c r="G25" s="420"/>
      <c r="H25" s="420"/>
      <c r="I25" s="420"/>
      <c r="J25" s="420"/>
      <c r="K25" s="420"/>
      <c r="L25" s="420"/>
      <c r="M25" s="420"/>
      <c r="N25" s="420"/>
      <c r="O25" s="420"/>
      <c r="P25" s="420"/>
      <c r="Q25" s="420"/>
      <c r="R25" s="420"/>
      <c r="S25" s="402"/>
      <c r="T25" s="402"/>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409"/>
      <c r="AS25" s="409"/>
      <c r="AT25" s="409"/>
      <c r="AU25" s="409"/>
      <c r="AV25" s="409"/>
      <c r="AW25" s="409"/>
      <c r="AX25" s="409"/>
      <c r="AY25" s="409"/>
      <c r="AZ25" s="409"/>
      <c r="BA25" s="409"/>
      <c r="BB25" s="409"/>
      <c r="BC25" s="409"/>
      <c r="BD25" s="409"/>
      <c r="BE25" s="409"/>
      <c r="BF25" s="409"/>
      <c r="BG25" s="409"/>
      <c r="BH25" s="409"/>
      <c r="BI25" s="409"/>
      <c r="BJ25" s="409"/>
      <c r="BK25" s="409"/>
      <c r="BL25" s="409"/>
      <c r="BM25" s="409"/>
      <c r="BN25" s="409"/>
      <c r="BO25" s="409"/>
      <c r="BP25" s="409"/>
      <c r="BQ25" s="409"/>
      <c r="BR25" s="409"/>
      <c r="BS25" s="409"/>
      <c r="BT25" s="409"/>
      <c r="BU25" s="409"/>
      <c r="BV25" s="409"/>
      <c r="BW25" s="409"/>
      <c r="BX25" s="409"/>
      <c r="BY25" s="409"/>
      <c r="BZ25" s="409"/>
      <c r="CA25" s="409"/>
      <c r="CB25" s="409"/>
      <c r="CC25" s="409"/>
      <c r="CD25" s="409"/>
      <c r="CE25" s="409"/>
      <c r="CF25" s="409"/>
      <c r="CG25" s="409"/>
      <c r="CH25" s="409"/>
      <c r="CI25" s="409"/>
      <c r="CJ25" s="409"/>
      <c r="CK25" s="409"/>
      <c r="CL25" s="409"/>
      <c r="CM25" s="409"/>
      <c r="CN25" s="409"/>
      <c r="CO25" s="409"/>
      <c r="CP25" s="409"/>
      <c r="CQ25" s="409"/>
      <c r="CR25" s="409"/>
      <c r="CS25" s="409"/>
      <c r="CT25" s="409"/>
      <c r="CU25" s="409"/>
      <c r="CV25" s="409"/>
      <c r="CW25" s="409"/>
      <c r="CX25" s="409"/>
      <c r="CY25" s="409"/>
      <c r="CZ25" s="409"/>
      <c r="DA25" s="409"/>
      <c r="DB25" s="409"/>
      <c r="DC25" s="409"/>
      <c r="DD25" s="409"/>
      <c r="DE25" s="409"/>
      <c r="DF25" s="409"/>
      <c r="DG25" s="409"/>
      <c r="DH25" s="409"/>
      <c r="DI25" s="409"/>
    </row>
    <row r="26" spans="1:128" s="414" customFormat="1" x14ac:dyDescent="0.25">
      <c r="A26" s="409"/>
      <c r="B26" s="409"/>
      <c r="C26" s="409"/>
      <c r="D26" s="409"/>
      <c r="E26" s="409"/>
      <c r="F26" s="409"/>
      <c r="G26" s="409"/>
      <c r="H26" s="409"/>
      <c r="I26" s="409"/>
      <c r="J26" s="409"/>
      <c r="K26" s="409"/>
      <c r="L26" s="409"/>
      <c r="M26" s="409"/>
      <c r="N26" s="409"/>
      <c r="O26" s="409"/>
      <c r="P26" s="404"/>
      <c r="Q26" s="409"/>
      <c r="R26" s="409"/>
      <c r="S26" s="402"/>
      <c r="T26" s="402"/>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409"/>
      <c r="AS26" s="409"/>
      <c r="AT26" s="409"/>
      <c r="AU26" s="409"/>
      <c r="AV26" s="409"/>
      <c r="AW26" s="409"/>
      <c r="AX26" s="409"/>
      <c r="AY26" s="409"/>
      <c r="AZ26" s="409"/>
      <c r="BA26" s="409"/>
      <c r="BB26" s="409"/>
      <c r="BC26" s="409"/>
      <c r="BD26" s="409"/>
      <c r="BE26" s="409"/>
      <c r="BF26" s="409"/>
      <c r="BG26" s="409"/>
      <c r="BH26" s="409"/>
      <c r="BI26" s="409"/>
      <c r="BJ26" s="409"/>
      <c r="BK26" s="409"/>
      <c r="BL26" s="409"/>
      <c r="BM26" s="409"/>
      <c r="BN26" s="409"/>
      <c r="BO26" s="409"/>
      <c r="BP26" s="409"/>
      <c r="BQ26" s="409"/>
      <c r="BR26" s="409"/>
      <c r="BS26" s="409"/>
      <c r="BT26" s="409"/>
      <c r="BU26" s="409"/>
      <c r="BV26" s="409"/>
      <c r="BW26" s="409"/>
      <c r="BX26" s="409"/>
      <c r="BY26" s="409"/>
      <c r="BZ26" s="409"/>
      <c r="CA26" s="409"/>
      <c r="CB26" s="409"/>
      <c r="CC26" s="409"/>
      <c r="CD26" s="409"/>
      <c r="CE26" s="409"/>
      <c r="CF26" s="409"/>
      <c r="CG26" s="409"/>
      <c r="CH26" s="409"/>
      <c r="CI26" s="409"/>
      <c r="CJ26" s="409"/>
      <c r="CK26" s="409"/>
      <c r="CL26" s="409"/>
      <c r="CM26" s="409"/>
      <c r="CN26" s="409"/>
      <c r="CO26" s="409"/>
      <c r="CP26" s="409"/>
      <c r="CQ26" s="409"/>
      <c r="CR26" s="409"/>
      <c r="CS26" s="409"/>
      <c r="CT26" s="409"/>
      <c r="CU26" s="409"/>
      <c r="CV26" s="409"/>
      <c r="CW26" s="409"/>
      <c r="CX26" s="409"/>
      <c r="CY26" s="409"/>
      <c r="CZ26" s="409"/>
      <c r="DA26" s="409"/>
      <c r="DB26" s="409"/>
      <c r="DC26" s="409"/>
      <c r="DD26" s="409"/>
      <c r="DE26" s="409"/>
      <c r="DF26" s="409"/>
      <c r="DG26" s="409"/>
      <c r="DH26" s="409"/>
      <c r="DI26" s="409"/>
    </row>
    <row r="27" spans="1:128" x14ac:dyDescent="0.25">
      <c r="DJ27" s="85"/>
      <c r="DK27" s="85"/>
      <c r="DL27" s="85"/>
      <c r="DM27" s="85"/>
      <c r="DN27" s="85"/>
      <c r="DO27" s="85"/>
      <c r="DP27" s="85"/>
      <c r="DQ27" s="85"/>
      <c r="DR27" s="85"/>
      <c r="DS27" s="85"/>
      <c r="DT27" s="85"/>
      <c r="DU27" s="85"/>
      <c r="DV27" s="85"/>
      <c r="DW27" s="85"/>
      <c r="DX27" s="85"/>
    </row>
    <row r="28" spans="1:128" x14ac:dyDescent="0.25">
      <c r="DJ28" s="85"/>
      <c r="DK28" s="85"/>
      <c r="DL28" s="85"/>
      <c r="DM28" s="85"/>
      <c r="DN28" s="85"/>
      <c r="DO28" s="85"/>
      <c r="DP28" s="85"/>
      <c r="DQ28" s="85"/>
      <c r="DR28" s="85"/>
      <c r="DS28" s="85"/>
      <c r="DT28" s="85"/>
      <c r="DU28" s="85"/>
      <c r="DV28" s="85"/>
      <c r="DW28" s="85"/>
      <c r="DX28" s="85"/>
    </row>
  </sheetData>
  <sheetProtection algorithmName="SHA-512" hashValue="6pfnpP2crY83eAlQgygjHP9J5rvEt1sNtmfPG3ECSV8B0AC4vCMUO+P/C2Cy4ATNiR30ao94upzBvS2H1FSkLg==" saltValue="ZgrP+c/s169KkVlAiXvab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28"/>
  <sheetViews>
    <sheetView zoomScale="80" zoomScaleNormal="80" workbookViewId="0">
      <selection activeCell="H13" sqref="H13"/>
    </sheetView>
  </sheetViews>
  <sheetFormatPr defaultRowHeight="12.75" x14ac:dyDescent="0.2"/>
  <cols>
    <col min="1" max="1" width="9.140625" style="429"/>
    <col min="2" max="2" width="17.5703125" style="429" customWidth="1"/>
    <col min="3" max="3" width="22.140625" style="429" customWidth="1"/>
    <col min="4" max="4" width="16.28515625" style="429" customWidth="1"/>
    <col min="5" max="5" width="17.28515625" style="429" customWidth="1"/>
    <col min="6" max="6" width="13.5703125" style="429" customWidth="1"/>
    <col min="7" max="7" width="16.140625" style="429" customWidth="1"/>
    <col min="8" max="8" width="15.140625" style="429" customWidth="1"/>
    <col min="9" max="9" width="14.140625" style="429" customWidth="1"/>
    <col min="10" max="10" width="15" style="429" customWidth="1"/>
    <col min="11" max="11" width="15.42578125" style="429" customWidth="1"/>
    <col min="12" max="12" width="18.140625" style="429" customWidth="1"/>
    <col min="13" max="13" width="14.42578125" style="429" customWidth="1"/>
    <col min="14" max="14" width="15.42578125" style="429" customWidth="1"/>
    <col min="15" max="15" width="15" style="429" customWidth="1"/>
    <col min="16" max="16384" width="9.140625" style="429"/>
  </cols>
  <sheetData>
    <row r="1" spans="1:19" ht="15.75" thickBot="1" x14ac:dyDescent="0.3">
      <c r="A1" s="4"/>
      <c r="B1" s="428"/>
      <c r="C1" s="428"/>
      <c r="D1" s="428"/>
      <c r="E1" s="428"/>
      <c r="F1" s="428"/>
      <c r="G1" s="428"/>
      <c r="H1" s="428"/>
      <c r="I1" s="428"/>
      <c r="J1" s="428"/>
      <c r="K1" s="428"/>
      <c r="L1" s="428"/>
      <c r="M1" s="428"/>
      <c r="N1" s="428"/>
      <c r="O1" s="428"/>
      <c r="P1" s="428"/>
      <c r="Q1" s="428"/>
      <c r="R1" s="428"/>
      <c r="S1" s="428"/>
    </row>
    <row r="2" spans="1:19" ht="21.75" customHeight="1" thickBot="1" x14ac:dyDescent="0.3">
      <c r="A2" s="428"/>
      <c r="B2" s="1430" t="s">
        <v>661</v>
      </c>
      <c r="C2" s="1431"/>
      <c r="D2" s="1431"/>
      <c r="E2" s="1431"/>
      <c r="F2" s="1432"/>
      <c r="G2" s="1432"/>
      <c r="H2" s="1432"/>
      <c r="I2" s="1432"/>
      <c r="J2" s="1432"/>
      <c r="K2" s="1432"/>
      <c r="L2" s="1432"/>
      <c r="M2" s="1432"/>
      <c r="N2" s="1432"/>
      <c r="O2" s="1433"/>
      <c r="P2" s="428"/>
      <c r="Q2" s="428"/>
      <c r="R2" s="428"/>
      <c r="S2" s="428"/>
    </row>
    <row r="3" spans="1:19" ht="15" x14ac:dyDescent="0.25">
      <c r="A3" s="428"/>
      <c r="B3" s="428"/>
      <c r="C3" s="428"/>
      <c r="D3" s="428"/>
      <c r="E3" s="428"/>
      <c r="F3" s="428"/>
      <c r="G3" s="428"/>
      <c r="H3" s="428"/>
      <c r="I3" s="428"/>
      <c r="J3" s="428"/>
      <c r="K3" s="428"/>
      <c r="L3" s="428"/>
      <c r="M3" s="428"/>
      <c r="N3" s="428"/>
      <c r="O3" s="428"/>
      <c r="P3" s="428"/>
      <c r="Q3" s="428"/>
      <c r="R3" s="428"/>
      <c r="S3" s="428"/>
    </row>
    <row r="4" spans="1:19" ht="15.75" thickBot="1" x14ac:dyDescent="0.3">
      <c r="A4" s="428"/>
      <c r="B4" s="430"/>
      <c r="C4" s="428"/>
      <c r="D4" s="428"/>
      <c r="E4" s="428"/>
      <c r="F4" s="428"/>
      <c r="G4" s="428"/>
      <c r="H4" s="428"/>
      <c r="I4" s="428"/>
      <c r="J4" s="428"/>
      <c r="K4" s="428"/>
      <c r="L4" s="428"/>
      <c r="M4" s="428"/>
      <c r="N4" s="428"/>
      <c r="O4" s="428"/>
      <c r="P4" s="428"/>
      <c r="Q4" s="428"/>
      <c r="R4" s="428"/>
      <c r="S4" s="428"/>
    </row>
    <row r="5" spans="1:19" ht="135" customHeight="1" thickBot="1" x14ac:dyDescent="0.25">
      <c r="A5" s="431"/>
      <c r="B5" s="432" t="s">
        <v>694</v>
      </c>
      <c r="C5" s="433" t="s">
        <v>662</v>
      </c>
      <c r="D5" s="433" t="s">
        <v>663</v>
      </c>
      <c r="E5" s="433" t="s">
        <v>664</v>
      </c>
      <c r="F5" s="433" t="s">
        <v>665</v>
      </c>
      <c r="G5" s="433" t="s">
        <v>666</v>
      </c>
      <c r="H5" s="433" t="s">
        <v>667</v>
      </c>
      <c r="I5" s="433" t="s">
        <v>668</v>
      </c>
      <c r="J5" s="433" t="s">
        <v>669</v>
      </c>
      <c r="K5" s="433" t="s">
        <v>670</v>
      </c>
      <c r="L5" s="433" t="s">
        <v>671</v>
      </c>
      <c r="M5" s="433" t="s">
        <v>672</v>
      </c>
      <c r="N5" s="433" t="s">
        <v>673</v>
      </c>
      <c r="O5" s="434" t="s">
        <v>674</v>
      </c>
      <c r="P5" s="431"/>
      <c r="Q5" s="431"/>
      <c r="R5" s="431"/>
      <c r="S5" s="431"/>
    </row>
    <row r="6" spans="1:19" ht="15" x14ac:dyDescent="0.2">
      <c r="A6" s="435"/>
      <c r="B6" s="1434" t="s">
        <v>675</v>
      </c>
      <c r="C6" s="437" t="s">
        <v>235</v>
      </c>
      <c r="D6" s="438" t="s">
        <v>236</v>
      </c>
      <c r="E6" s="438" t="s">
        <v>237</v>
      </c>
      <c r="F6" s="438" t="s">
        <v>238</v>
      </c>
      <c r="G6" s="438" t="s">
        <v>239</v>
      </c>
      <c r="H6" s="438" t="s">
        <v>240</v>
      </c>
      <c r="I6" s="438" t="s">
        <v>241</v>
      </c>
      <c r="J6" s="438" t="s">
        <v>242</v>
      </c>
      <c r="K6" s="438" t="s">
        <v>243</v>
      </c>
      <c r="L6" s="438" t="s">
        <v>244</v>
      </c>
      <c r="M6" s="438" t="s">
        <v>245</v>
      </c>
      <c r="N6" s="438" t="s">
        <v>246</v>
      </c>
      <c r="O6" s="439" t="s">
        <v>247</v>
      </c>
      <c r="P6" s="435"/>
      <c r="Q6" s="435"/>
      <c r="R6" s="435"/>
      <c r="S6" s="435"/>
    </row>
    <row r="7" spans="1:19" ht="15.75" thickBot="1" x14ac:dyDescent="0.3">
      <c r="A7" s="436"/>
      <c r="B7" s="1435"/>
      <c r="C7" s="440"/>
      <c r="D7" s="441"/>
      <c r="E7" s="441"/>
      <c r="F7" s="441"/>
      <c r="G7" s="441"/>
      <c r="H7" s="441"/>
      <c r="I7" s="441"/>
      <c r="J7" s="441"/>
      <c r="K7" s="441"/>
      <c r="L7" s="441"/>
      <c r="M7" s="441"/>
      <c r="N7" s="441"/>
      <c r="O7" s="442"/>
      <c r="P7" s="436"/>
      <c r="Q7" s="436"/>
      <c r="R7" s="436"/>
      <c r="S7" s="436"/>
    </row>
    <row r="8" spans="1:19" ht="15" x14ac:dyDescent="0.25">
      <c r="A8" s="436"/>
      <c r="B8" s="443"/>
      <c r="C8" s="444" t="s">
        <v>676</v>
      </c>
      <c r="D8" s="441">
        <v>531764.83877139003</v>
      </c>
      <c r="E8" s="441">
        <v>497037.14469028998</v>
      </c>
      <c r="F8" s="441">
        <v>80.44</v>
      </c>
      <c r="G8" s="441">
        <v>505611.91341796995</v>
      </c>
      <c r="H8" s="441">
        <v>1.0610000000000001E-3</v>
      </c>
      <c r="I8" s="441">
        <v>390</v>
      </c>
      <c r="J8" s="441">
        <v>0.42560199999999998</v>
      </c>
      <c r="K8" s="441">
        <v>0</v>
      </c>
      <c r="L8" s="441">
        <v>164019.55597093</v>
      </c>
      <c r="M8" s="441">
        <v>3.2439812357692869E-7</v>
      </c>
      <c r="N8" s="441">
        <v>213.97978337999999</v>
      </c>
      <c r="O8" s="445">
        <v>-633.70867021000004</v>
      </c>
      <c r="P8" s="436"/>
      <c r="Q8" s="436"/>
      <c r="R8" s="436"/>
      <c r="S8" s="436"/>
    </row>
    <row r="9" spans="1:19" ht="15" x14ac:dyDescent="0.25">
      <c r="A9" s="436"/>
      <c r="B9" s="446"/>
      <c r="C9" s="447" t="s">
        <v>677</v>
      </c>
      <c r="D9" s="441">
        <v>163980.49147467999</v>
      </c>
      <c r="E9" s="441">
        <v>190590.27201774</v>
      </c>
      <c r="F9" s="441">
        <v>42.41</v>
      </c>
      <c r="G9" s="441">
        <v>184936.28787562999</v>
      </c>
      <c r="H9" s="441">
        <v>6.7500000000000004E-4</v>
      </c>
      <c r="I9" s="441">
        <v>258</v>
      </c>
      <c r="J9" s="441">
        <v>0.41905399999999998</v>
      </c>
      <c r="K9" s="441">
        <v>1001</v>
      </c>
      <c r="L9" s="441">
        <v>35620.323645960001</v>
      </c>
      <c r="M9" s="441">
        <v>1.9260862243495844E-7</v>
      </c>
      <c r="N9" s="441">
        <v>36.957249320000003</v>
      </c>
      <c r="O9" s="445">
        <v>-299.49538511999998</v>
      </c>
      <c r="P9" s="436"/>
      <c r="Q9" s="436"/>
      <c r="R9" s="436"/>
      <c r="S9" s="436"/>
    </row>
    <row r="10" spans="1:19" ht="15" x14ac:dyDescent="0.25">
      <c r="A10" s="436"/>
      <c r="B10" s="446"/>
      <c r="C10" s="447" t="s">
        <v>678</v>
      </c>
      <c r="D10" s="441">
        <v>367784.34729671001</v>
      </c>
      <c r="E10" s="441">
        <v>306446.87267254997</v>
      </c>
      <c r="F10" s="441">
        <v>104.1</v>
      </c>
      <c r="G10" s="441">
        <v>320675.62554234004</v>
      </c>
      <c r="H10" s="441">
        <v>1.2830000000000001E-3</v>
      </c>
      <c r="I10" s="441">
        <v>132</v>
      </c>
      <c r="J10" s="441">
        <v>0.42937799999999998</v>
      </c>
      <c r="K10" s="441">
        <v>1001</v>
      </c>
      <c r="L10" s="441">
        <v>128399.23232497</v>
      </c>
      <c r="M10" s="441">
        <v>4.0040221986880308E-7</v>
      </c>
      <c r="N10" s="441">
        <v>177.02253406</v>
      </c>
      <c r="O10" s="445">
        <v>-334.21328509</v>
      </c>
      <c r="P10" s="436"/>
      <c r="Q10" s="436"/>
      <c r="R10" s="436"/>
      <c r="S10" s="436"/>
    </row>
    <row r="11" spans="1:19" ht="15" x14ac:dyDescent="0.25">
      <c r="A11" s="436"/>
      <c r="B11" s="446"/>
      <c r="C11" s="444" t="s">
        <v>679</v>
      </c>
      <c r="D11" s="441">
        <v>175210.05733178</v>
      </c>
      <c r="E11" s="441">
        <v>149025.86972670999</v>
      </c>
      <c r="F11" s="441">
        <v>34.93</v>
      </c>
      <c r="G11" s="441">
        <v>185191.78433743</v>
      </c>
      <c r="H11" s="441">
        <v>2.1689999999999999E-3</v>
      </c>
      <c r="I11" s="441">
        <v>168</v>
      </c>
      <c r="J11" s="441">
        <v>0.28946</v>
      </c>
      <c r="K11" s="441">
        <v>1001</v>
      </c>
      <c r="L11" s="441">
        <v>53400.202218179998</v>
      </c>
      <c r="M11" s="441">
        <v>2.8835081647510767E-7</v>
      </c>
      <c r="N11" s="441">
        <v>109.71078753</v>
      </c>
      <c r="O11" s="445">
        <v>-419.84814925000001</v>
      </c>
      <c r="P11" s="436"/>
      <c r="Q11" s="436"/>
      <c r="R11" s="436"/>
      <c r="S11" s="436"/>
    </row>
    <row r="12" spans="1:19" ht="15" x14ac:dyDescent="0.25">
      <c r="A12" s="436"/>
      <c r="B12" s="446"/>
      <c r="C12" s="444" t="s">
        <v>680</v>
      </c>
      <c r="D12" s="441">
        <v>112329.79850227</v>
      </c>
      <c r="E12" s="441">
        <v>183041.93059669001</v>
      </c>
      <c r="F12" s="441">
        <v>58.88</v>
      </c>
      <c r="G12" s="441">
        <v>130959.51380461</v>
      </c>
      <c r="H12" s="441">
        <v>4.163E-3</v>
      </c>
      <c r="I12" s="441">
        <v>268</v>
      </c>
      <c r="J12" s="441">
        <v>0.42464200000000002</v>
      </c>
      <c r="K12" s="441">
        <v>1001</v>
      </c>
      <c r="L12" s="441">
        <v>76619.242979620001</v>
      </c>
      <c r="M12" s="441">
        <v>5.8506053324186115E-7</v>
      </c>
      <c r="N12" s="441">
        <v>229.76396071000002</v>
      </c>
      <c r="O12" s="445">
        <v>-1022.3807415800001</v>
      </c>
      <c r="P12" s="436"/>
      <c r="Q12" s="436"/>
      <c r="R12" s="436"/>
      <c r="S12" s="436"/>
    </row>
    <row r="13" spans="1:19" ht="15" x14ac:dyDescent="0.25">
      <c r="A13" s="436"/>
      <c r="B13" s="446"/>
      <c r="C13" s="444" t="s">
        <v>681</v>
      </c>
      <c r="D13" s="441">
        <v>89869.858459679992</v>
      </c>
      <c r="E13" s="441">
        <v>86761.841425050006</v>
      </c>
      <c r="F13" s="441">
        <v>30.63</v>
      </c>
      <c r="G13" s="441">
        <v>82094.41291366001</v>
      </c>
      <c r="H13" s="441">
        <v>6.2100000000000002E-3</v>
      </c>
      <c r="I13" s="441">
        <v>231</v>
      </c>
      <c r="J13" s="441">
        <v>0.41496499999999997</v>
      </c>
      <c r="K13" s="441">
        <v>1001</v>
      </c>
      <c r="L13" s="441">
        <v>53531.994152350002</v>
      </c>
      <c r="M13" s="441">
        <v>6.5207840890037728E-7</v>
      </c>
      <c r="N13" s="441">
        <v>212.49006180000001</v>
      </c>
      <c r="O13" s="445">
        <v>-784.03091128999995</v>
      </c>
      <c r="P13" s="436"/>
      <c r="Q13" s="436"/>
      <c r="R13" s="436"/>
      <c r="S13" s="436"/>
    </row>
    <row r="14" spans="1:19" ht="15" x14ac:dyDescent="0.25">
      <c r="A14" s="436"/>
      <c r="B14" s="446"/>
      <c r="C14" s="444" t="s">
        <v>682</v>
      </c>
      <c r="D14" s="441">
        <v>205237.63243064002</v>
      </c>
      <c r="E14" s="441">
        <v>247443.78277645001</v>
      </c>
      <c r="F14" s="441">
        <v>47.82</v>
      </c>
      <c r="G14" s="441">
        <v>190736.18532764001</v>
      </c>
      <c r="H14" s="441">
        <v>1.4784E-2</v>
      </c>
      <c r="I14" s="441">
        <v>618</v>
      </c>
      <c r="J14" s="441">
        <v>0.41864299999999999</v>
      </c>
      <c r="K14" s="441">
        <v>1001</v>
      </c>
      <c r="L14" s="441">
        <v>152699.94605833999</v>
      </c>
      <c r="M14" s="441">
        <v>8.0058194409224088E-7</v>
      </c>
      <c r="N14" s="441">
        <v>1132.70667697</v>
      </c>
      <c r="O14" s="445">
        <v>-5996.1208554099994</v>
      </c>
      <c r="P14" s="436"/>
      <c r="Q14" s="436"/>
      <c r="R14" s="436"/>
      <c r="S14" s="436"/>
    </row>
    <row r="15" spans="1:19" ht="15" x14ac:dyDescent="0.25">
      <c r="A15" s="436"/>
      <c r="B15" s="446"/>
      <c r="C15" s="447" t="s">
        <v>683</v>
      </c>
      <c r="D15" s="441">
        <v>132793.15652167</v>
      </c>
      <c r="E15" s="441">
        <v>206391.37278062</v>
      </c>
      <c r="F15" s="441">
        <v>50.42</v>
      </c>
      <c r="G15" s="441">
        <v>125636.33588559</v>
      </c>
      <c r="H15" s="441">
        <v>1.1324000000000001E-2</v>
      </c>
      <c r="I15" s="441">
        <v>472</v>
      </c>
      <c r="J15" s="441">
        <v>0.42424099999999998</v>
      </c>
      <c r="K15" s="441">
        <v>1001</v>
      </c>
      <c r="L15" s="441">
        <v>95701.977666060004</v>
      </c>
      <c r="M15" s="441">
        <v>7.6173805126894547E-7</v>
      </c>
      <c r="N15" s="441">
        <v>595.38583275999997</v>
      </c>
      <c r="O15" s="445">
        <v>-3140.5668657199999</v>
      </c>
      <c r="P15" s="436"/>
      <c r="Q15" s="436"/>
      <c r="R15" s="436"/>
      <c r="S15" s="436"/>
    </row>
    <row r="16" spans="1:19" ht="15" x14ac:dyDescent="0.25">
      <c r="A16" s="436"/>
      <c r="B16" s="446"/>
      <c r="C16" s="447" t="s">
        <v>684</v>
      </c>
      <c r="D16" s="441">
        <v>72444.475908969995</v>
      </c>
      <c r="E16" s="441">
        <v>41052.409995839997</v>
      </c>
      <c r="F16" s="441">
        <v>34.71</v>
      </c>
      <c r="G16" s="441">
        <v>65099.849442050006</v>
      </c>
      <c r="H16" s="441">
        <v>2.1461999999999998E-2</v>
      </c>
      <c r="I16" s="441">
        <v>146</v>
      </c>
      <c r="J16" s="441">
        <v>0.40784100000000001</v>
      </c>
      <c r="K16" s="441">
        <v>1001</v>
      </c>
      <c r="L16" s="441">
        <v>56997.968392279996</v>
      </c>
      <c r="M16" s="441">
        <v>8.7554685426758062E-7</v>
      </c>
      <c r="N16" s="441">
        <v>537.32084421000002</v>
      </c>
      <c r="O16" s="445">
        <v>-2855.55398969</v>
      </c>
      <c r="P16" s="436"/>
      <c r="Q16" s="436"/>
      <c r="R16" s="436"/>
      <c r="S16" s="436"/>
    </row>
    <row r="17" spans="1:19" ht="15" x14ac:dyDescent="0.25">
      <c r="A17" s="436"/>
      <c r="B17" s="446"/>
      <c r="C17" s="444" t="s">
        <v>685</v>
      </c>
      <c r="D17" s="441">
        <v>116860.56755816001</v>
      </c>
      <c r="E17" s="441">
        <v>70890.879376729994</v>
      </c>
      <c r="F17" s="441">
        <v>33.659999999999997</v>
      </c>
      <c r="G17" s="441">
        <v>93291.368469929992</v>
      </c>
      <c r="H17" s="441">
        <v>4.2837E-2</v>
      </c>
      <c r="I17" s="441">
        <v>326</v>
      </c>
      <c r="J17" s="441">
        <v>0.380635</v>
      </c>
      <c r="K17" s="441">
        <v>1001</v>
      </c>
      <c r="L17" s="441">
        <v>96204.866324589995</v>
      </c>
      <c r="M17" s="441">
        <v>1.0312300902263974E-6</v>
      </c>
      <c r="N17" s="441">
        <v>1521.6234130099999</v>
      </c>
      <c r="O17" s="445">
        <v>-8904.2015857900005</v>
      </c>
      <c r="P17" s="436"/>
      <c r="Q17" s="436"/>
      <c r="R17" s="436"/>
      <c r="S17" s="436"/>
    </row>
    <row r="18" spans="1:19" ht="15" x14ac:dyDescent="0.25">
      <c r="A18" s="436"/>
      <c r="B18" s="446"/>
      <c r="C18" s="447" t="s">
        <v>686</v>
      </c>
      <c r="D18" s="441">
        <v>84705.252393490009</v>
      </c>
      <c r="E18" s="441">
        <v>54030.626210760005</v>
      </c>
      <c r="F18" s="441">
        <v>25.02</v>
      </c>
      <c r="G18" s="441">
        <v>67551.308652599997</v>
      </c>
      <c r="H18" s="441">
        <v>3.2933999999999998E-2</v>
      </c>
      <c r="I18" s="441">
        <v>208</v>
      </c>
      <c r="J18" s="441">
        <v>0.36682700000000001</v>
      </c>
      <c r="K18" s="441">
        <v>1001</v>
      </c>
      <c r="L18" s="441">
        <v>62310.807992189999</v>
      </c>
      <c r="M18" s="441">
        <v>9.2242192246251478E-7</v>
      </c>
      <c r="N18" s="441">
        <v>796.04783385000007</v>
      </c>
      <c r="O18" s="445">
        <v>-5717.9666391800001</v>
      </c>
      <c r="P18" s="436"/>
      <c r="Q18" s="436"/>
      <c r="R18" s="436"/>
      <c r="S18" s="436"/>
    </row>
    <row r="19" spans="1:19" ht="15" x14ac:dyDescent="0.25">
      <c r="A19" s="436"/>
      <c r="B19" s="446"/>
      <c r="C19" s="447" t="s">
        <v>687</v>
      </c>
      <c r="D19" s="441">
        <v>32155.315164659998</v>
      </c>
      <c r="E19" s="441">
        <v>16860.253165980001</v>
      </c>
      <c r="F19" s="441">
        <v>61.17</v>
      </c>
      <c r="G19" s="441">
        <v>25740.059817330002</v>
      </c>
      <c r="H19" s="441">
        <v>6.8828E-2</v>
      </c>
      <c r="I19" s="441">
        <v>118</v>
      </c>
      <c r="J19" s="441">
        <v>0.41687299999999999</v>
      </c>
      <c r="K19" s="441">
        <v>1001</v>
      </c>
      <c r="L19" s="441">
        <v>33894.058332400004</v>
      </c>
      <c r="M19" s="441">
        <v>1.3167824229211837E-6</v>
      </c>
      <c r="N19" s="441">
        <v>725.57557915999996</v>
      </c>
      <c r="O19" s="445">
        <v>-3186.23494661</v>
      </c>
      <c r="P19" s="436"/>
      <c r="Q19" s="436"/>
      <c r="R19" s="436"/>
      <c r="S19" s="436"/>
    </row>
    <row r="20" spans="1:19" ht="15" x14ac:dyDescent="0.25">
      <c r="A20" s="436"/>
      <c r="B20" s="446"/>
      <c r="C20" s="444" t="s">
        <v>688</v>
      </c>
      <c r="D20" s="441">
        <v>8413.0013288299997</v>
      </c>
      <c r="E20" s="441">
        <v>10067.184246969999</v>
      </c>
      <c r="F20" s="441">
        <v>17.510000000000002</v>
      </c>
      <c r="G20" s="441">
        <v>6681.9506852299992</v>
      </c>
      <c r="H20" s="441">
        <v>0.13458500000000001</v>
      </c>
      <c r="I20" s="441">
        <v>34</v>
      </c>
      <c r="J20" s="441">
        <v>0.43995099999999998</v>
      </c>
      <c r="K20" s="441">
        <v>1001</v>
      </c>
      <c r="L20" s="441">
        <v>11008.426774309999</v>
      </c>
      <c r="M20" s="441">
        <v>1.6474869829020713E-6</v>
      </c>
      <c r="N20" s="441">
        <v>396.48797249</v>
      </c>
      <c r="O20" s="445">
        <v>-1809.9023790799999</v>
      </c>
      <c r="P20" s="436"/>
      <c r="Q20" s="436"/>
      <c r="R20" s="436"/>
      <c r="S20" s="436"/>
    </row>
    <row r="21" spans="1:19" ht="15" x14ac:dyDescent="0.25">
      <c r="A21" s="436"/>
      <c r="B21" s="446"/>
      <c r="C21" s="447" t="s">
        <v>689</v>
      </c>
      <c r="D21" s="441">
        <v>6709.6379260699996</v>
      </c>
      <c r="E21" s="441">
        <v>9571.2388530400003</v>
      </c>
      <c r="F21" s="441">
        <v>15.64</v>
      </c>
      <c r="G21" s="441">
        <v>5948.5668737299993</v>
      </c>
      <c r="H21" s="441">
        <v>0.122431</v>
      </c>
      <c r="I21" s="441">
        <v>27</v>
      </c>
      <c r="J21" s="441">
        <v>0.43968800000000002</v>
      </c>
      <c r="K21" s="441">
        <v>1001</v>
      </c>
      <c r="L21" s="441">
        <v>9725.5557707999997</v>
      </c>
      <c r="M21" s="441">
        <v>1.6349409828020763E-6</v>
      </c>
      <c r="N21" s="441">
        <v>320.89410192000003</v>
      </c>
      <c r="O21" s="445">
        <v>-1307.93706873</v>
      </c>
      <c r="P21" s="436"/>
      <c r="Q21" s="436"/>
      <c r="R21" s="436"/>
      <c r="S21" s="436"/>
    </row>
    <row r="22" spans="1:19" ht="15" x14ac:dyDescent="0.25">
      <c r="A22" s="436"/>
      <c r="B22" s="446"/>
      <c r="C22" s="447" t="s">
        <v>690</v>
      </c>
      <c r="D22" s="441">
        <v>1703.35610621</v>
      </c>
      <c r="E22" s="441">
        <v>485.94539393000002</v>
      </c>
      <c r="F22" s="441">
        <v>60.84</v>
      </c>
      <c r="G22" s="441">
        <v>733.37651495</v>
      </c>
      <c r="H22" s="441">
        <v>0.23316200000000001</v>
      </c>
      <c r="I22" s="441">
        <v>6</v>
      </c>
      <c r="J22" s="441">
        <v>0.44207600000000002</v>
      </c>
      <c r="K22" s="441">
        <v>1001</v>
      </c>
      <c r="L22" s="441">
        <v>1282.85189558</v>
      </c>
      <c r="M22" s="441">
        <v>1.7492404916558614E-6</v>
      </c>
      <c r="N22" s="441">
        <v>75.59274988</v>
      </c>
      <c r="O22" s="445">
        <v>-501.96398552999995</v>
      </c>
      <c r="P22" s="436"/>
      <c r="Q22" s="436"/>
      <c r="R22" s="436"/>
      <c r="S22" s="436"/>
    </row>
    <row r="23" spans="1:19" ht="15" x14ac:dyDescent="0.25">
      <c r="A23" s="436"/>
      <c r="B23" s="446"/>
      <c r="C23" s="447" t="s">
        <v>691</v>
      </c>
      <c r="D23" s="441">
        <v>7.2965500000000006E-3</v>
      </c>
      <c r="E23" s="441">
        <v>10</v>
      </c>
      <c r="F23" s="441">
        <v>0</v>
      </c>
      <c r="G23" s="441">
        <v>7.2965500000000006E-3</v>
      </c>
      <c r="H23" s="441">
        <v>0.34078799999999998</v>
      </c>
      <c r="I23" s="441">
        <v>1</v>
      </c>
      <c r="J23" s="441">
        <v>0.45</v>
      </c>
      <c r="K23" s="441">
        <v>1001</v>
      </c>
      <c r="L23" s="441">
        <v>1.9107919999999997E-2</v>
      </c>
      <c r="M23" s="441">
        <v>2.618760921257306E-6</v>
      </c>
      <c r="N23" s="441">
        <v>1.1207000000000001E-3</v>
      </c>
      <c r="O23" s="445">
        <v>-1.3248299999999999E-3</v>
      </c>
      <c r="P23" s="436"/>
      <c r="Q23" s="436"/>
      <c r="R23" s="436"/>
      <c r="S23" s="436"/>
    </row>
    <row r="24" spans="1:19" ht="15.75" thickBot="1" x14ac:dyDescent="0.3">
      <c r="A24" s="436"/>
      <c r="B24" s="446"/>
      <c r="C24" s="448" t="s">
        <v>692</v>
      </c>
      <c r="D24" s="449">
        <v>32961.790169070002</v>
      </c>
      <c r="E24" s="449">
        <v>14930.475208530001</v>
      </c>
      <c r="F24" s="449">
        <v>59.21</v>
      </c>
      <c r="G24" s="449">
        <v>29506.677462740001</v>
      </c>
      <c r="H24" s="449">
        <v>1</v>
      </c>
      <c r="I24" s="449">
        <v>123</v>
      </c>
      <c r="J24" s="449">
        <v>0</v>
      </c>
      <c r="K24" s="449">
        <v>1001</v>
      </c>
      <c r="L24" s="449">
        <v>0</v>
      </c>
      <c r="M24" s="449">
        <v>0</v>
      </c>
      <c r="N24" s="449">
        <v>12111.581006549999</v>
      </c>
      <c r="O24" s="450">
        <v>-29088.18678856</v>
      </c>
      <c r="P24" s="436"/>
      <c r="Q24" s="436"/>
      <c r="R24" s="436"/>
      <c r="S24" s="436"/>
    </row>
    <row r="25" spans="1:19" ht="30" customHeight="1" thickBot="1" x14ac:dyDescent="0.3">
      <c r="A25" s="436"/>
      <c r="B25" s="1150" t="s">
        <v>693</v>
      </c>
      <c r="C25" s="1427"/>
      <c r="D25" s="451"/>
      <c r="E25" s="452"/>
      <c r="F25" s="452"/>
      <c r="G25" s="452"/>
      <c r="H25" s="452"/>
      <c r="I25" s="452"/>
      <c r="J25" s="452"/>
      <c r="K25" s="452"/>
      <c r="L25" s="452"/>
      <c r="M25" s="452"/>
      <c r="N25" s="452"/>
      <c r="O25" s="453"/>
      <c r="P25" s="436"/>
      <c r="Q25" s="436"/>
      <c r="R25" s="436"/>
      <c r="S25" s="436"/>
    </row>
    <row r="26" spans="1:19" ht="30" customHeight="1" thickBot="1" x14ac:dyDescent="0.3">
      <c r="A26" s="436"/>
      <c r="B26" s="1428" t="s">
        <v>262</v>
      </c>
      <c r="C26" s="1429"/>
      <c r="D26" s="454">
        <v>1272647.54455182</v>
      </c>
      <c r="E26" s="452">
        <v>1259199.1080474202</v>
      </c>
      <c r="F26" s="452">
        <v>363.08</v>
      </c>
      <c r="G26" s="452">
        <v>1224073.80641921</v>
      </c>
      <c r="H26" s="452">
        <v>0</v>
      </c>
      <c r="I26" s="452">
        <v>2158</v>
      </c>
      <c r="J26" s="452">
        <v>0</v>
      </c>
      <c r="K26" s="452">
        <v>0</v>
      </c>
      <c r="L26" s="452">
        <v>607484.23447832</v>
      </c>
      <c r="M26" s="452">
        <v>5.3291868994149841E-6</v>
      </c>
      <c r="N26" s="452">
        <v>15928.34366244</v>
      </c>
      <c r="O26" s="453">
        <v>-48658.380081169998</v>
      </c>
      <c r="P26" s="436"/>
      <c r="Q26" s="436"/>
      <c r="R26" s="436"/>
      <c r="S26" s="436"/>
    </row>
    <row r="27" spans="1:19" ht="15" x14ac:dyDescent="0.25">
      <c r="A27" s="428"/>
      <c r="B27" s="455"/>
      <c r="C27" s="455"/>
      <c r="D27" s="428"/>
      <c r="E27" s="428"/>
      <c r="F27" s="428"/>
      <c r="G27" s="428"/>
      <c r="H27" s="428"/>
      <c r="I27" s="428"/>
      <c r="J27" s="428"/>
      <c r="K27" s="428"/>
      <c r="L27" s="428"/>
      <c r="M27" s="428"/>
      <c r="N27" s="428"/>
      <c r="O27" s="428"/>
      <c r="P27" s="428"/>
      <c r="Q27" s="428"/>
      <c r="R27" s="428"/>
      <c r="S27" s="428"/>
    </row>
    <row r="28" spans="1:19" ht="15" x14ac:dyDescent="0.25">
      <c r="A28" s="428"/>
      <c r="B28" s="428"/>
      <c r="C28" s="428"/>
      <c r="D28" s="428"/>
      <c r="E28" s="428"/>
      <c r="F28" s="428"/>
      <c r="G28" s="428"/>
      <c r="H28" s="428"/>
      <c r="I28" s="428"/>
      <c r="J28" s="428"/>
      <c r="K28" s="428"/>
      <c r="L28" s="428"/>
      <c r="M28" s="428"/>
      <c r="N28" s="428"/>
      <c r="O28" s="428"/>
      <c r="P28" s="428"/>
      <c r="Q28" s="428"/>
      <c r="R28" s="428"/>
      <c r="S28" s="428"/>
    </row>
  </sheetData>
  <sheetProtection algorithmName="SHA-512" hashValue="y1pq5PLLxchJK5OBgMtSxM9nC0SKvn+QC2M1wlI8VrPnpeYkJBdrzhUEtqX6fwcLLg5QH0OOEflang4SUzY25g==" saltValue="a5BsBsY+8+WWmGuMdt7wQg==" spinCount="100000" sheet="1" objects="1" scenarios="1"/>
  <mergeCells count="4">
    <mergeCell ref="B25:C25"/>
    <mergeCell ref="B26:C26"/>
    <mergeCell ref="B2:O2"/>
    <mergeCell ref="B6:B7"/>
  </mergeCells>
  <pageMargins left="0.70866141732283472" right="0.70866141732283472" top="0.74803149606299213" bottom="0.74803149606299213" header="0.31496062992125984" footer="0.31496062992125984"/>
  <pageSetup scale="46"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workbookViewId="0">
      <selection activeCell="E11" sqref="E11"/>
    </sheetView>
  </sheetViews>
  <sheetFormatPr defaultRowHeight="15" x14ac:dyDescent="0.25"/>
  <cols>
    <col min="1" max="1" width="9.140625" style="85"/>
    <col min="2" max="2" width="4.42578125" style="85" bestFit="1" customWidth="1"/>
    <col min="3" max="3" width="61.85546875" style="85" bestFit="1" customWidth="1"/>
    <col min="4" max="8" width="22.7109375" style="85" customWidth="1"/>
    <col min="9" max="16384" width="9.140625" style="85"/>
  </cols>
  <sheetData>
    <row r="1" spans="1:8" ht="15.75" thickBot="1" x14ac:dyDescent="0.3">
      <c r="A1" s="4"/>
    </row>
    <row r="2" spans="1:8" ht="18.75" thickBot="1" x14ac:dyDescent="0.3">
      <c r="B2" s="1436" t="s">
        <v>695</v>
      </c>
      <c r="C2" s="1437"/>
      <c r="D2" s="1437"/>
      <c r="E2" s="1437"/>
      <c r="F2" s="1437"/>
      <c r="G2" s="1437"/>
      <c r="H2" s="1438"/>
    </row>
    <row r="3" spans="1:8" x14ac:dyDescent="0.25">
      <c r="B3" s="123"/>
      <c r="C3" s="123"/>
      <c r="D3" s="123"/>
      <c r="E3" s="123"/>
      <c r="F3" s="123"/>
      <c r="G3" s="123"/>
      <c r="H3" s="123"/>
    </row>
    <row r="4" spans="1:8" ht="33" x14ac:dyDescent="0.25">
      <c r="B4" s="456"/>
      <c r="C4" s="457"/>
      <c r="D4" s="456"/>
      <c r="E4" s="456"/>
      <c r="F4" s="456"/>
      <c r="G4" s="456"/>
      <c r="H4" s="456"/>
    </row>
    <row r="5" spans="1:8" ht="15.75" thickBot="1" x14ac:dyDescent="0.3">
      <c r="B5" s="458"/>
      <c r="C5" s="458"/>
      <c r="D5" s="123"/>
      <c r="E5" s="123"/>
      <c r="F5" s="123"/>
      <c r="G5" s="123"/>
      <c r="H5" s="123"/>
    </row>
    <row r="6" spans="1:8" ht="96" customHeight="1" thickBot="1" x14ac:dyDescent="0.3">
      <c r="B6" s="459"/>
      <c r="C6" s="460"/>
      <c r="D6" s="461" t="s">
        <v>696</v>
      </c>
      <c r="E6" s="461" t="s">
        <v>697</v>
      </c>
      <c r="F6" s="461" t="s">
        <v>698</v>
      </c>
      <c r="G6" s="461" t="s">
        <v>699</v>
      </c>
      <c r="H6" s="461" t="s">
        <v>700</v>
      </c>
    </row>
    <row r="7" spans="1:8" ht="15.75" thickBot="1" x14ac:dyDescent="0.3">
      <c r="B7" s="459"/>
      <c r="C7" s="459"/>
      <c r="D7" s="462" t="s">
        <v>235</v>
      </c>
      <c r="E7" s="463" t="s">
        <v>236</v>
      </c>
      <c r="F7" s="463" t="s">
        <v>237</v>
      </c>
      <c r="G7" s="463" t="s">
        <v>239</v>
      </c>
      <c r="H7" s="463" t="s">
        <v>239</v>
      </c>
    </row>
    <row r="8" spans="1:8" x14ac:dyDescent="0.25">
      <c r="B8" s="464">
        <v>1</v>
      </c>
      <c r="C8" s="465" t="s">
        <v>701</v>
      </c>
      <c r="D8" s="466">
        <v>0</v>
      </c>
      <c r="E8" s="467">
        <v>1519478.6858679799</v>
      </c>
      <c r="F8" s="468">
        <v>1</v>
      </c>
      <c r="G8" s="468">
        <v>0</v>
      </c>
      <c r="H8" s="469">
        <v>0</v>
      </c>
    </row>
    <row r="9" spans="1:8" x14ac:dyDescent="0.25">
      <c r="B9" s="470">
        <v>1.1000000000000001</v>
      </c>
      <c r="C9" s="471" t="s">
        <v>702</v>
      </c>
      <c r="D9" s="472">
        <v>0</v>
      </c>
      <c r="E9" s="473">
        <v>0</v>
      </c>
      <c r="F9" s="474">
        <v>0</v>
      </c>
      <c r="G9" s="474">
        <v>0</v>
      </c>
      <c r="H9" s="475">
        <v>0</v>
      </c>
    </row>
    <row r="10" spans="1:8" x14ac:dyDescent="0.25">
      <c r="B10" s="476">
        <v>1.2</v>
      </c>
      <c r="C10" s="471" t="s">
        <v>703</v>
      </c>
      <c r="D10" s="472">
        <v>0</v>
      </c>
      <c r="E10" s="473">
        <v>0</v>
      </c>
      <c r="F10" s="474">
        <v>0</v>
      </c>
      <c r="G10" s="474">
        <v>0</v>
      </c>
      <c r="H10" s="475">
        <v>0</v>
      </c>
    </row>
    <row r="11" spans="1:8" x14ac:dyDescent="0.25">
      <c r="B11" s="470">
        <v>2</v>
      </c>
      <c r="C11" s="471" t="s">
        <v>704</v>
      </c>
      <c r="D11" s="477">
        <v>343220.02216903004</v>
      </c>
      <c r="E11" s="473">
        <v>426502.55449359998</v>
      </c>
      <c r="F11" s="474">
        <v>6.7474000000000006E-2</v>
      </c>
      <c r="G11" s="474">
        <v>1.2357E-2</v>
      </c>
      <c r="H11" s="475">
        <v>0.92016799999999999</v>
      </c>
    </row>
    <row r="12" spans="1:8" x14ac:dyDescent="0.25">
      <c r="B12" s="470">
        <v>3</v>
      </c>
      <c r="C12" s="471" t="s">
        <v>422</v>
      </c>
      <c r="D12" s="477">
        <v>1064866.3798920501</v>
      </c>
      <c r="E12" s="473">
        <v>1811840.8657538302</v>
      </c>
      <c r="F12" s="474">
        <v>0</v>
      </c>
      <c r="G12" s="474">
        <v>0.411242</v>
      </c>
      <c r="H12" s="475">
        <v>0.588758</v>
      </c>
    </row>
    <row r="13" spans="1:8" x14ac:dyDescent="0.25">
      <c r="B13" s="476">
        <v>3.1</v>
      </c>
      <c r="C13" s="471" t="s">
        <v>705</v>
      </c>
      <c r="D13" s="472">
        <v>0</v>
      </c>
      <c r="E13" s="473">
        <v>133786.73585237001</v>
      </c>
      <c r="F13" s="474">
        <v>0</v>
      </c>
      <c r="G13" s="474">
        <v>1</v>
      </c>
      <c r="H13" s="475">
        <v>0</v>
      </c>
    </row>
    <row r="14" spans="1:8" x14ac:dyDescent="0.25">
      <c r="B14" s="470">
        <v>3.2</v>
      </c>
      <c r="C14" s="471" t="s">
        <v>706</v>
      </c>
      <c r="D14" s="472">
        <v>0</v>
      </c>
      <c r="E14" s="473">
        <v>0</v>
      </c>
      <c r="F14" s="474">
        <v>0</v>
      </c>
      <c r="G14" s="474">
        <v>0</v>
      </c>
      <c r="H14" s="475">
        <v>0</v>
      </c>
    </row>
    <row r="15" spans="1:8" x14ac:dyDescent="0.25">
      <c r="B15" s="470">
        <v>4</v>
      </c>
      <c r="C15" s="471" t="s">
        <v>707</v>
      </c>
      <c r="D15" s="478">
        <v>0</v>
      </c>
      <c r="E15" s="479">
        <v>471116.60442915995</v>
      </c>
      <c r="F15" s="480">
        <v>0</v>
      </c>
      <c r="G15" s="480">
        <v>1</v>
      </c>
      <c r="H15" s="481">
        <v>0</v>
      </c>
    </row>
    <row r="16" spans="1:8" x14ac:dyDescent="0.25">
      <c r="B16" s="476">
        <v>4.0999999999999996</v>
      </c>
      <c r="C16" s="471" t="s">
        <v>708</v>
      </c>
      <c r="D16" s="472">
        <v>0</v>
      </c>
      <c r="E16" s="479">
        <v>1001.25681465</v>
      </c>
      <c r="F16" s="480">
        <v>0</v>
      </c>
      <c r="G16" s="480">
        <v>1</v>
      </c>
      <c r="H16" s="481">
        <v>0</v>
      </c>
    </row>
    <row r="17" spans="2:8" x14ac:dyDescent="0.25">
      <c r="B17" s="470">
        <v>4.2</v>
      </c>
      <c r="C17" s="471" t="s">
        <v>709</v>
      </c>
      <c r="D17" s="472">
        <v>0</v>
      </c>
      <c r="E17" s="479">
        <v>320613.99335184996</v>
      </c>
      <c r="F17" s="480">
        <v>0</v>
      </c>
      <c r="G17" s="480">
        <v>1</v>
      </c>
      <c r="H17" s="481">
        <v>0</v>
      </c>
    </row>
    <row r="18" spans="2:8" x14ac:dyDescent="0.25">
      <c r="B18" s="470">
        <v>4.3</v>
      </c>
      <c r="C18" s="471" t="s">
        <v>710</v>
      </c>
      <c r="D18" s="472">
        <v>0</v>
      </c>
      <c r="E18" s="479">
        <v>5753.2810161499992</v>
      </c>
      <c r="F18" s="480">
        <v>0</v>
      </c>
      <c r="G18" s="480">
        <v>1</v>
      </c>
      <c r="H18" s="481">
        <v>0</v>
      </c>
    </row>
    <row r="19" spans="2:8" x14ac:dyDescent="0.25">
      <c r="B19" s="476">
        <v>4.4000000000000004</v>
      </c>
      <c r="C19" s="471" t="s">
        <v>711</v>
      </c>
      <c r="D19" s="472">
        <v>0</v>
      </c>
      <c r="E19" s="479">
        <v>2160.2378348100001</v>
      </c>
      <c r="F19" s="480">
        <v>0</v>
      </c>
      <c r="G19" s="480">
        <v>1</v>
      </c>
      <c r="H19" s="481">
        <v>0</v>
      </c>
    </row>
    <row r="20" spans="2:8" x14ac:dyDescent="0.25">
      <c r="B20" s="470">
        <v>4.5</v>
      </c>
      <c r="C20" s="471" t="s">
        <v>712</v>
      </c>
      <c r="D20" s="472">
        <v>0</v>
      </c>
      <c r="E20" s="479">
        <v>141587.83541170001</v>
      </c>
      <c r="F20" s="480">
        <v>0</v>
      </c>
      <c r="G20" s="480">
        <v>1</v>
      </c>
      <c r="H20" s="481">
        <v>0</v>
      </c>
    </row>
    <row r="21" spans="2:8" x14ac:dyDescent="0.25">
      <c r="B21" s="470">
        <v>5</v>
      </c>
      <c r="C21" s="471" t="s">
        <v>713</v>
      </c>
      <c r="D21" s="478">
        <v>1742.55732377</v>
      </c>
      <c r="E21" s="479">
        <v>1742.55732377</v>
      </c>
      <c r="F21" s="480">
        <v>0</v>
      </c>
      <c r="G21" s="480">
        <v>0</v>
      </c>
      <c r="H21" s="481">
        <v>1</v>
      </c>
    </row>
    <row r="22" spans="2:8" ht="15.75" thickBot="1" x14ac:dyDescent="0.3">
      <c r="B22" s="482">
        <v>6</v>
      </c>
      <c r="C22" s="483" t="s">
        <v>714</v>
      </c>
      <c r="D22" s="478">
        <v>89732.719965259996</v>
      </c>
      <c r="E22" s="479">
        <v>346311.92661421001</v>
      </c>
      <c r="F22" s="480">
        <v>0</v>
      </c>
      <c r="G22" s="480">
        <v>0</v>
      </c>
      <c r="H22" s="481">
        <v>1</v>
      </c>
    </row>
    <row r="23" spans="2:8" ht="15.75" thickBot="1" x14ac:dyDescent="0.3">
      <c r="B23" s="484">
        <v>7</v>
      </c>
      <c r="C23" s="485" t="s">
        <v>715</v>
      </c>
      <c r="D23" s="486">
        <v>1499561.67935011</v>
      </c>
      <c r="E23" s="487">
        <v>4576993.1944825593</v>
      </c>
      <c r="F23" s="488">
        <v>0.33826899999999999</v>
      </c>
      <c r="G23" s="488">
        <v>0.26687699999999998</v>
      </c>
      <c r="H23" s="489">
        <v>0.39485399999999998</v>
      </c>
    </row>
  </sheetData>
  <sheetProtection algorithmName="SHA-512" hashValue="1dvgyw6zPsAaXRkahtBxWb/BX/ROWr3o2AEJyNopa+y8vneBE1H6RHAdVAySds0Gf/eT2/ibFEeiMasWqQu6/Q==" saltValue="70HKAsWrrmt3EPuw95CfcQ==" spinCount="100000" sheet="1" objects="1" scenarios="1"/>
  <mergeCells count="1">
    <mergeCell ref="B2:H2"/>
  </mergeCells>
  <pageMargins left="0.70866141732283472" right="0.70866141732283472" top="0.74803149606299213" bottom="0.74803149606299213" header="0.31496062992125984" footer="0.31496062992125984"/>
  <pageSetup scale="65"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90" zoomScaleNormal="90" workbookViewId="0">
      <selection activeCell="E14" sqref="E14"/>
    </sheetView>
  </sheetViews>
  <sheetFormatPr defaultRowHeight="12.75" x14ac:dyDescent="0.2"/>
  <cols>
    <col min="1" max="2" width="9.140625" style="429"/>
    <col min="3" max="3" width="44.28515625" style="429" customWidth="1"/>
    <col min="4" max="4" width="43.85546875" style="429" customWidth="1"/>
    <col min="5" max="5" width="40.42578125" style="429" customWidth="1"/>
    <col min="6" max="13" width="9.140625" style="429"/>
    <col min="14" max="14" width="4.85546875" style="429" customWidth="1"/>
    <col min="15" max="16384" width="9.140625" style="429"/>
  </cols>
  <sheetData>
    <row r="1" spans="1:5" ht="15.75" thickBot="1" x14ac:dyDescent="0.3">
      <c r="A1" s="4"/>
    </row>
    <row r="2" spans="1:5" ht="20.25" customHeight="1" thickBot="1" x14ac:dyDescent="0.25">
      <c r="B2" s="1439" t="s">
        <v>716</v>
      </c>
      <c r="C2" s="1431"/>
      <c r="D2" s="1431"/>
      <c r="E2" s="1440"/>
    </row>
    <row r="3" spans="1:5" ht="13.5" thickBot="1" x14ac:dyDescent="0.25">
      <c r="B3" s="490"/>
      <c r="C3" s="490"/>
      <c r="D3" s="491"/>
      <c r="E3" s="491"/>
    </row>
    <row r="4" spans="1:5" ht="28.5" x14ac:dyDescent="0.2">
      <c r="B4" s="490"/>
      <c r="C4" s="490"/>
      <c r="D4" s="492" t="s">
        <v>717</v>
      </c>
      <c r="E4" s="493" t="s">
        <v>718</v>
      </c>
    </row>
    <row r="5" spans="1:5" ht="15" thickBot="1" x14ac:dyDescent="0.25">
      <c r="B5" s="1441"/>
      <c r="C5" s="1441"/>
      <c r="D5" s="494" t="s">
        <v>235</v>
      </c>
      <c r="E5" s="495" t="s">
        <v>236</v>
      </c>
    </row>
    <row r="6" spans="1:5" ht="15" thickBot="1" x14ac:dyDescent="0.25">
      <c r="B6" s="496">
        <v>1</v>
      </c>
      <c r="C6" s="497" t="s">
        <v>719</v>
      </c>
      <c r="D6" s="498">
        <v>607484.23447830998</v>
      </c>
      <c r="E6" s="498">
        <v>607484.23447830998</v>
      </c>
    </row>
    <row r="7" spans="1:5" ht="14.25" x14ac:dyDescent="0.2">
      <c r="B7" s="499">
        <v>2</v>
      </c>
      <c r="C7" s="500" t="s">
        <v>720</v>
      </c>
      <c r="D7" s="501"/>
      <c r="E7" s="502"/>
    </row>
    <row r="8" spans="1:5" ht="14.25" x14ac:dyDescent="0.2">
      <c r="B8" s="503">
        <v>3</v>
      </c>
      <c r="C8" s="504" t="s">
        <v>704</v>
      </c>
      <c r="D8" s="505">
        <v>100171.21903668001</v>
      </c>
      <c r="E8" s="506">
        <v>100171.21903668001</v>
      </c>
    </row>
    <row r="9" spans="1:5" ht="14.25" x14ac:dyDescent="0.2">
      <c r="B9" s="503">
        <v>4</v>
      </c>
      <c r="C9" s="504" t="s">
        <v>721</v>
      </c>
      <c r="D9" s="505">
        <v>507313.01544163999</v>
      </c>
      <c r="E9" s="506">
        <v>507313.01544163999</v>
      </c>
    </row>
    <row r="10" spans="1:5" ht="14.25" x14ac:dyDescent="0.2">
      <c r="B10" s="503">
        <v>4.0999999999999996</v>
      </c>
      <c r="C10" s="504" t="s">
        <v>722</v>
      </c>
      <c r="D10" s="505">
        <v>175343.18371064001</v>
      </c>
      <c r="E10" s="506">
        <v>175343.18371064001</v>
      </c>
    </row>
    <row r="11" spans="1:5" ht="15" thickBot="1" x14ac:dyDescent="0.25">
      <c r="B11" s="507">
        <v>4.2</v>
      </c>
      <c r="C11" s="508" t="s">
        <v>723</v>
      </c>
      <c r="D11" s="509"/>
      <c r="E11" s="510"/>
    </row>
    <row r="12" spans="1:5" ht="15" thickBot="1" x14ac:dyDescent="0.25">
      <c r="B12" s="496">
        <v>5</v>
      </c>
      <c r="C12" s="497" t="s">
        <v>724</v>
      </c>
      <c r="D12" s="498"/>
      <c r="E12" s="511"/>
    </row>
    <row r="13" spans="1:5" ht="14.25" x14ac:dyDescent="0.2">
      <c r="B13" s="499">
        <v>6</v>
      </c>
      <c r="C13" s="512" t="s">
        <v>720</v>
      </c>
      <c r="D13" s="513"/>
      <c r="E13" s="514"/>
    </row>
    <row r="14" spans="1:5" ht="14.25" x14ac:dyDescent="0.2">
      <c r="B14" s="503">
        <v>7</v>
      </c>
      <c r="C14" s="515" t="s">
        <v>421</v>
      </c>
      <c r="D14" s="505"/>
      <c r="E14" s="506"/>
    </row>
    <row r="15" spans="1:5" ht="14.25" x14ac:dyDescent="0.2">
      <c r="B15" s="503">
        <v>8</v>
      </c>
      <c r="C15" s="515" t="s">
        <v>721</v>
      </c>
      <c r="D15" s="505"/>
      <c r="E15" s="506"/>
    </row>
    <row r="16" spans="1:5" ht="14.25" x14ac:dyDescent="0.2">
      <c r="B16" s="503">
        <v>8.1</v>
      </c>
      <c r="C16" s="515" t="s">
        <v>722</v>
      </c>
      <c r="D16" s="505"/>
      <c r="E16" s="506"/>
    </row>
    <row r="17" spans="2:5" ht="14.25" x14ac:dyDescent="0.2">
      <c r="B17" s="503">
        <v>8.1999999999999993</v>
      </c>
      <c r="C17" s="515" t="s">
        <v>725</v>
      </c>
      <c r="D17" s="505"/>
      <c r="E17" s="506"/>
    </row>
    <row r="18" spans="2:5" ht="14.25" x14ac:dyDescent="0.2">
      <c r="B18" s="503">
        <v>9</v>
      </c>
      <c r="C18" s="515" t="s">
        <v>726</v>
      </c>
      <c r="D18" s="505"/>
      <c r="E18" s="506"/>
    </row>
    <row r="19" spans="2:5" ht="14.25" x14ac:dyDescent="0.2">
      <c r="B19" s="503">
        <v>9.1</v>
      </c>
      <c r="C19" s="515" t="s">
        <v>727</v>
      </c>
      <c r="D19" s="505"/>
      <c r="E19" s="506"/>
    </row>
    <row r="20" spans="2:5" ht="14.25" x14ac:dyDescent="0.2">
      <c r="B20" s="503">
        <v>9.1999999999999993</v>
      </c>
      <c r="C20" s="515" t="s">
        <v>728</v>
      </c>
      <c r="D20" s="505"/>
      <c r="E20" s="506"/>
    </row>
    <row r="21" spans="2:5" ht="14.25" x14ac:dyDescent="0.2">
      <c r="B21" s="503">
        <v>9.3000000000000007</v>
      </c>
      <c r="C21" s="515" t="s">
        <v>729</v>
      </c>
      <c r="D21" s="505"/>
      <c r="E21" s="506"/>
    </row>
    <row r="22" spans="2:5" ht="14.25" x14ac:dyDescent="0.2">
      <c r="B22" s="503">
        <v>9.4</v>
      </c>
      <c r="C22" s="515" t="s">
        <v>730</v>
      </c>
      <c r="D22" s="505"/>
      <c r="E22" s="506"/>
    </row>
    <row r="23" spans="2:5" ht="15" thickBot="1" x14ac:dyDescent="0.25">
      <c r="B23" s="507">
        <v>9.5</v>
      </c>
      <c r="C23" s="516" t="s">
        <v>731</v>
      </c>
      <c r="D23" s="517"/>
      <c r="E23" s="518"/>
    </row>
    <row r="24" spans="2:5" ht="15" thickBot="1" x14ac:dyDescent="0.25">
      <c r="B24" s="519">
        <v>10</v>
      </c>
      <c r="C24" s="497" t="s">
        <v>732</v>
      </c>
      <c r="D24" s="498">
        <f>D6+D12</f>
        <v>607484.23447830998</v>
      </c>
      <c r="E24" s="511">
        <f>E6+E12</f>
        <v>607484.23447830998</v>
      </c>
    </row>
  </sheetData>
  <sheetProtection algorithmName="SHA-512" hashValue="6bgM4cmAmJIF+wXL43B6IrQ0c5EsJhSA4UWskU7aVPuOGjLDMKpbJOF8WONyDcOxHrD2xA+Empe1XSw2KTwPvA==" saltValue="J004LEtfrgAfEUuMbdGB/A=="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85"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workbookViewId="0">
      <selection activeCell="I12" sqref="I12"/>
    </sheetView>
  </sheetViews>
  <sheetFormatPr defaultRowHeight="15" x14ac:dyDescent="0.25"/>
  <cols>
    <col min="1" max="1" width="9.140625" style="85"/>
    <col min="2" max="2" width="5" style="85" bestFit="1" customWidth="1"/>
    <col min="3" max="3" width="17" style="85" customWidth="1"/>
    <col min="4" max="4" width="12.42578125" style="85" bestFit="1" customWidth="1"/>
    <col min="5" max="5" width="10.85546875" style="85" customWidth="1"/>
    <col min="6" max="6" width="39.85546875" style="85" bestFit="1" customWidth="1"/>
    <col min="7" max="7" width="8.28515625" style="85" bestFit="1" customWidth="1"/>
    <col min="8" max="8" width="13.140625" style="85" customWidth="1"/>
    <col min="9" max="9" width="10.7109375" style="85" customWidth="1"/>
    <col min="10" max="10" width="44.140625" style="85" bestFit="1" customWidth="1"/>
    <col min="11" max="11" width="8.85546875" style="85" bestFit="1" customWidth="1"/>
    <col min="12" max="12" width="12.7109375" style="85" customWidth="1"/>
    <col min="13" max="13" width="11.85546875" style="85" customWidth="1"/>
    <col min="14" max="14" width="11.140625" style="85" customWidth="1"/>
    <col min="15" max="15" width="35.28515625" style="85" bestFit="1" customWidth="1"/>
    <col min="16" max="16" width="12.42578125" style="85" customWidth="1"/>
    <col min="17" max="17" width="10.7109375" style="85" bestFit="1" customWidth="1"/>
    <col min="18" max="16384" width="9.140625" style="85"/>
  </cols>
  <sheetData>
    <row r="1" spans="1:17" ht="15.75" thickBot="1" x14ac:dyDescent="0.3">
      <c r="A1" s="4"/>
    </row>
    <row r="2" spans="1:17" ht="18.75" thickBot="1" x14ac:dyDescent="0.3">
      <c r="B2" s="1087" t="s">
        <v>733</v>
      </c>
      <c r="C2" s="1088"/>
      <c r="D2" s="1088"/>
      <c r="E2" s="1088"/>
      <c r="F2" s="1088"/>
      <c r="G2" s="1088"/>
      <c r="H2" s="1088"/>
      <c r="I2" s="1088"/>
      <c r="J2" s="1088"/>
      <c r="K2" s="1088"/>
      <c r="L2" s="1088"/>
      <c r="M2" s="1088"/>
      <c r="N2" s="1088"/>
      <c r="O2" s="1088"/>
      <c r="P2" s="1088"/>
      <c r="Q2" s="1089"/>
    </row>
    <row r="3" spans="1:17" x14ac:dyDescent="0.25">
      <c r="B3" s="520"/>
      <c r="C3" s="520"/>
      <c r="D3" s="520"/>
      <c r="E3" s="520"/>
      <c r="F3" s="520"/>
      <c r="G3" s="520"/>
      <c r="H3" s="520"/>
      <c r="I3" s="520"/>
      <c r="J3" s="520"/>
      <c r="K3" s="520"/>
      <c r="L3" s="520"/>
      <c r="M3" s="520"/>
      <c r="N3" s="520"/>
      <c r="O3" s="520"/>
      <c r="P3" s="520"/>
      <c r="Q3" s="520"/>
    </row>
    <row r="4" spans="1:17" x14ac:dyDescent="0.25">
      <c r="B4" s="520"/>
      <c r="C4" s="520"/>
      <c r="D4" s="520"/>
      <c r="E4" s="520"/>
      <c r="F4" s="520"/>
      <c r="G4" s="520"/>
      <c r="H4" s="520"/>
      <c r="I4" s="520"/>
      <c r="J4" s="520"/>
      <c r="K4" s="520"/>
      <c r="L4" s="520"/>
      <c r="M4" s="520"/>
      <c r="N4" s="520"/>
      <c r="O4" s="520"/>
      <c r="P4" s="520"/>
      <c r="Q4" s="520"/>
    </row>
    <row r="5" spans="1:17" x14ac:dyDescent="0.25">
      <c r="B5" s="520"/>
      <c r="C5" s="520"/>
      <c r="D5" s="520"/>
      <c r="E5" s="520"/>
      <c r="F5" s="520"/>
      <c r="G5" s="520"/>
      <c r="H5" s="520"/>
      <c r="I5" s="520"/>
      <c r="J5" s="520"/>
      <c r="K5" s="520"/>
      <c r="L5" s="520"/>
      <c r="M5" s="520"/>
      <c r="N5" s="520"/>
      <c r="O5" s="520"/>
      <c r="P5" s="520"/>
      <c r="Q5" s="520"/>
    </row>
    <row r="6" spans="1:17" x14ac:dyDescent="0.25">
      <c r="B6" s="1445" t="s">
        <v>694</v>
      </c>
      <c r="C6" s="1446"/>
      <c r="D6" s="1444" t="s">
        <v>734</v>
      </c>
      <c r="E6" s="1452" t="s">
        <v>735</v>
      </c>
      <c r="F6" s="1453"/>
      <c r="G6" s="1453"/>
      <c r="H6" s="1453"/>
      <c r="I6" s="1453"/>
      <c r="J6" s="1453"/>
      <c r="K6" s="1453"/>
      <c r="L6" s="1453"/>
      <c r="M6" s="1453"/>
      <c r="N6" s="1453"/>
      <c r="O6" s="1454"/>
      <c r="P6" s="1452" t="s">
        <v>736</v>
      </c>
      <c r="Q6" s="1454"/>
    </row>
    <row r="7" spans="1:17" ht="36" customHeight="1" x14ac:dyDescent="0.25">
      <c r="B7" s="1447"/>
      <c r="C7" s="1448"/>
      <c r="D7" s="1451"/>
      <c r="E7" s="1455" t="s">
        <v>737</v>
      </c>
      <c r="F7" s="1456"/>
      <c r="G7" s="1456"/>
      <c r="H7" s="1456"/>
      <c r="I7" s="1456"/>
      <c r="J7" s="1456"/>
      <c r="K7" s="1456"/>
      <c r="L7" s="1456"/>
      <c r="M7" s="1457"/>
      <c r="N7" s="1455" t="s">
        <v>738</v>
      </c>
      <c r="O7" s="1457"/>
      <c r="P7" s="1458" t="s">
        <v>739</v>
      </c>
      <c r="Q7" s="1458" t="s">
        <v>740</v>
      </c>
    </row>
    <row r="8" spans="1:17" x14ac:dyDescent="0.25">
      <c r="B8" s="1447"/>
      <c r="C8" s="1448"/>
      <c r="D8" s="1451"/>
      <c r="E8" s="1444" t="s">
        <v>741</v>
      </c>
      <c r="F8" s="1442" t="s">
        <v>742</v>
      </c>
      <c r="G8" s="521"/>
      <c r="H8" s="521"/>
      <c r="I8" s="521"/>
      <c r="J8" s="1442" t="s">
        <v>743</v>
      </c>
      <c r="K8" s="521"/>
      <c r="L8" s="521"/>
      <c r="M8" s="521"/>
      <c r="N8" s="1444" t="s">
        <v>744</v>
      </c>
      <c r="O8" s="1444" t="s">
        <v>745</v>
      </c>
      <c r="P8" s="1451"/>
      <c r="Q8" s="1459"/>
    </row>
    <row r="9" spans="1:17" ht="52.5" x14ac:dyDescent="0.25">
      <c r="B9" s="1447"/>
      <c r="C9" s="1448"/>
      <c r="D9" s="522"/>
      <c r="E9" s="1443"/>
      <c r="F9" s="1443"/>
      <c r="G9" s="523" t="s">
        <v>746</v>
      </c>
      <c r="H9" s="523" t="s">
        <v>747</v>
      </c>
      <c r="I9" s="523" t="s">
        <v>748</v>
      </c>
      <c r="J9" s="1443"/>
      <c r="K9" s="523" t="s">
        <v>749</v>
      </c>
      <c r="L9" s="523" t="s">
        <v>750</v>
      </c>
      <c r="M9" s="523" t="s">
        <v>751</v>
      </c>
      <c r="N9" s="1443"/>
      <c r="O9" s="1443"/>
      <c r="P9" s="1443"/>
      <c r="Q9" s="1460"/>
    </row>
    <row r="10" spans="1:17" x14ac:dyDescent="0.25">
      <c r="B10" s="1449"/>
      <c r="C10" s="1450"/>
      <c r="D10" s="524" t="s">
        <v>235</v>
      </c>
      <c r="E10" s="524" t="s">
        <v>236</v>
      </c>
      <c r="F10" s="524" t="s">
        <v>237</v>
      </c>
      <c r="G10" s="524" t="s">
        <v>238</v>
      </c>
      <c r="H10" s="524" t="s">
        <v>239</v>
      </c>
      <c r="I10" s="524" t="s">
        <v>240</v>
      </c>
      <c r="J10" s="524" t="s">
        <v>241</v>
      </c>
      <c r="K10" s="524" t="s">
        <v>242</v>
      </c>
      <c r="L10" s="524" t="s">
        <v>243</v>
      </c>
      <c r="M10" s="524" t="s">
        <v>244</v>
      </c>
      <c r="N10" s="524" t="s">
        <v>245</v>
      </c>
      <c r="O10" s="524" t="s">
        <v>246</v>
      </c>
      <c r="P10" s="525" t="s">
        <v>247</v>
      </c>
      <c r="Q10" s="525" t="s">
        <v>752</v>
      </c>
    </row>
    <row r="11" spans="1:17" ht="21" x14ac:dyDescent="0.25">
      <c r="B11" s="526">
        <v>1</v>
      </c>
      <c r="C11" s="527" t="s">
        <v>416</v>
      </c>
      <c r="D11" s="528" t="s">
        <v>1370</v>
      </c>
      <c r="E11" s="528" t="s">
        <v>1370</v>
      </c>
      <c r="F11" s="528" t="s">
        <v>1370</v>
      </c>
      <c r="G11" s="528" t="s">
        <v>1370</v>
      </c>
      <c r="H11" s="528" t="s">
        <v>1370</v>
      </c>
      <c r="I11" s="528" t="s">
        <v>1370</v>
      </c>
      <c r="J11" s="528" t="s">
        <v>1370</v>
      </c>
      <c r="K11" s="528" t="s">
        <v>1370</v>
      </c>
      <c r="L11" s="528" t="s">
        <v>1370</v>
      </c>
      <c r="M11" s="528" t="s">
        <v>1370</v>
      </c>
      <c r="N11" s="528" t="s">
        <v>1370</v>
      </c>
      <c r="O11" s="528" t="s">
        <v>1370</v>
      </c>
      <c r="P11" s="528" t="s">
        <v>1370</v>
      </c>
      <c r="Q11" s="528" t="s">
        <v>1370</v>
      </c>
    </row>
    <row r="12" spans="1:17" x14ac:dyDescent="0.25">
      <c r="B12" s="526">
        <v>2</v>
      </c>
      <c r="C12" s="529" t="s">
        <v>704</v>
      </c>
      <c r="D12" s="528">
        <v>277370.81339955999</v>
      </c>
      <c r="E12" s="530">
        <v>0.17937971326221344</v>
      </c>
      <c r="F12" s="530">
        <v>8.989366398865512E-6</v>
      </c>
      <c r="G12" s="530">
        <v>8.989366398865512E-6</v>
      </c>
      <c r="H12" s="531" t="s">
        <v>1370</v>
      </c>
      <c r="I12" s="531" t="s">
        <v>1370</v>
      </c>
      <c r="J12" s="528" t="s">
        <v>1370</v>
      </c>
      <c r="K12" s="528" t="s">
        <v>1370</v>
      </c>
      <c r="L12" s="528" t="s">
        <v>1370</v>
      </c>
      <c r="M12" s="528" t="s">
        <v>1370</v>
      </c>
      <c r="N12" s="530">
        <v>0.27033331285731066</v>
      </c>
      <c r="O12" s="528">
        <v>277370.81339955999</v>
      </c>
      <c r="P12" s="528" t="s">
        <v>1370</v>
      </c>
      <c r="Q12" s="528">
        <v>100171.21903668001</v>
      </c>
    </row>
    <row r="13" spans="1:17" x14ac:dyDescent="0.25">
      <c r="B13" s="526">
        <v>3</v>
      </c>
      <c r="C13" s="527" t="s">
        <v>753</v>
      </c>
      <c r="D13" s="528" t="s">
        <v>1370</v>
      </c>
      <c r="E13" s="532" t="s">
        <v>1370</v>
      </c>
      <c r="F13" s="533" t="s">
        <v>1370</v>
      </c>
      <c r="G13" s="533" t="s">
        <v>1370</v>
      </c>
      <c r="H13" s="532" t="s">
        <v>1370</v>
      </c>
      <c r="I13" s="532" t="s">
        <v>1370</v>
      </c>
      <c r="J13" s="534" t="s">
        <v>1370</v>
      </c>
      <c r="K13" s="534" t="s">
        <v>1370</v>
      </c>
      <c r="L13" s="534" t="s">
        <v>1370</v>
      </c>
      <c r="M13" s="534" t="s">
        <v>1370</v>
      </c>
      <c r="N13" s="534" t="s">
        <v>1370</v>
      </c>
      <c r="O13" s="528" t="s">
        <v>1370</v>
      </c>
      <c r="P13" s="528" t="s">
        <v>1370</v>
      </c>
      <c r="Q13" s="528" t="s">
        <v>1370</v>
      </c>
    </row>
    <row r="14" spans="1:17" x14ac:dyDescent="0.25">
      <c r="B14" s="535">
        <v>3.1</v>
      </c>
      <c r="C14" s="536" t="s">
        <v>754</v>
      </c>
      <c r="D14" s="528">
        <v>304801.60960058996</v>
      </c>
      <c r="E14" s="530">
        <v>7.9153640643908535E-2</v>
      </c>
      <c r="F14" s="530">
        <v>0.23001561699483983</v>
      </c>
      <c r="G14" s="530">
        <v>0.21267482378847821</v>
      </c>
      <c r="H14" s="531" t="s">
        <v>1370</v>
      </c>
      <c r="I14" s="531">
        <v>1.7340793206361629E-2</v>
      </c>
      <c r="J14" s="528" t="s">
        <v>1370</v>
      </c>
      <c r="K14" s="528" t="s">
        <v>1370</v>
      </c>
      <c r="L14" s="528" t="s">
        <v>1370</v>
      </c>
      <c r="M14" s="528" t="s">
        <v>1370</v>
      </c>
      <c r="N14" s="530">
        <v>0.37067088585135649</v>
      </c>
      <c r="O14" s="528">
        <v>304801.60960058996</v>
      </c>
      <c r="P14" s="528" t="s">
        <v>1370</v>
      </c>
      <c r="Q14" s="528">
        <v>175343.18371064001</v>
      </c>
    </row>
    <row r="15" spans="1:17" ht="21" x14ac:dyDescent="0.25">
      <c r="B15" s="535">
        <v>3.2</v>
      </c>
      <c r="C15" s="536" t="s">
        <v>755</v>
      </c>
      <c r="D15" s="528" t="s">
        <v>1370</v>
      </c>
      <c r="E15" s="532" t="s">
        <v>1370</v>
      </c>
      <c r="F15" s="533" t="s">
        <v>1370</v>
      </c>
      <c r="G15" s="533" t="s">
        <v>1370</v>
      </c>
      <c r="H15" s="532" t="s">
        <v>1370</v>
      </c>
      <c r="I15" s="532" t="s">
        <v>1370</v>
      </c>
      <c r="J15" s="534" t="s">
        <v>1370</v>
      </c>
      <c r="K15" s="534" t="s">
        <v>1370</v>
      </c>
      <c r="L15" s="534" t="s">
        <v>1370</v>
      </c>
      <c r="M15" s="534" t="s">
        <v>1370</v>
      </c>
      <c r="N15" s="534" t="s">
        <v>1370</v>
      </c>
      <c r="O15" s="528" t="s">
        <v>1370</v>
      </c>
      <c r="P15" s="528" t="s">
        <v>1370</v>
      </c>
      <c r="Q15" s="528" t="s">
        <v>1370</v>
      </c>
    </row>
    <row r="16" spans="1:17" ht="21" x14ac:dyDescent="0.25">
      <c r="B16" s="535">
        <v>3.3</v>
      </c>
      <c r="C16" s="536" t="s">
        <v>756</v>
      </c>
      <c r="D16" s="528">
        <v>641901.38331319008</v>
      </c>
      <c r="E16" s="530">
        <v>9.0579750669272693E-2</v>
      </c>
      <c r="F16" s="530">
        <v>5.567789786117696E-2</v>
      </c>
      <c r="G16" s="530">
        <v>4.5018755800547282E-2</v>
      </c>
      <c r="H16" s="531" t="s">
        <v>1370</v>
      </c>
      <c r="I16" s="531">
        <v>1.065914206062968E-2</v>
      </c>
      <c r="J16" s="528" t="s">
        <v>1370</v>
      </c>
      <c r="K16" s="528" t="s">
        <v>1370</v>
      </c>
      <c r="L16" s="528" t="s">
        <v>1370</v>
      </c>
      <c r="M16" s="528" t="s">
        <v>1370</v>
      </c>
      <c r="N16" s="530">
        <v>0.17931039243039262</v>
      </c>
      <c r="O16" s="528">
        <v>641901.38331319008</v>
      </c>
      <c r="P16" s="528" t="s">
        <v>1370</v>
      </c>
      <c r="Q16" s="528">
        <v>331969.83173099998</v>
      </c>
    </row>
    <row r="17" spans="2:17" x14ac:dyDescent="0.25">
      <c r="B17" s="526">
        <v>4</v>
      </c>
      <c r="C17" s="527" t="s">
        <v>658</v>
      </c>
      <c r="D17" s="528">
        <v>1224073.8063133401</v>
      </c>
      <c r="E17" s="530">
        <v>0.10785634054316516</v>
      </c>
      <c r="F17" s="530">
        <v>8.6474641310267553E-2</v>
      </c>
      <c r="G17" s="530">
        <v>7.656705268926281E-2</v>
      </c>
      <c r="H17" s="531" t="s">
        <v>1370</v>
      </c>
      <c r="I17" s="531">
        <v>9.9075886210047339E-3</v>
      </c>
      <c r="J17" s="528" t="s">
        <v>1370</v>
      </c>
      <c r="K17" s="528" t="s">
        <v>1370</v>
      </c>
      <c r="L17" s="528" t="s">
        <v>1370</v>
      </c>
      <c r="M17" s="528" t="s">
        <v>1370</v>
      </c>
      <c r="N17" s="530">
        <v>0.24758575904181337</v>
      </c>
      <c r="O17" s="528">
        <v>1224073.8063133401</v>
      </c>
      <c r="P17" s="528" t="s">
        <v>1370</v>
      </c>
      <c r="Q17" s="528">
        <v>607484.23447830998</v>
      </c>
    </row>
    <row r="19" spans="2:17" x14ac:dyDescent="0.25">
      <c r="P19" s="537"/>
    </row>
    <row r="20" spans="2:17" x14ac:dyDescent="0.25">
      <c r="F20" s="537"/>
    </row>
  </sheetData>
  <sheetProtection algorithmName="SHA-512" hashValue="C1avc1ldGaQsn4gkQl6n7ETvZg2Pf+mBPYJj3LPewE//AEZh9uZL91IlCx6DgrBxxjg08oMlRsZlu96/il7rdQ==" saltValue="AronT8p8ZRWmZHrPeiWdjA=="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46"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workbookViewId="0">
      <selection activeCell="E11" sqref="E11"/>
    </sheetView>
  </sheetViews>
  <sheetFormatPr defaultRowHeight="15" x14ac:dyDescent="0.25"/>
  <cols>
    <col min="1" max="1" width="9.140625" style="85"/>
    <col min="2" max="2" width="3.85546875" style="85" bestFit="1" customWidth="1"/>
    <col min="3" max="3" width="47.5703125" style="85" bestFit="1" customWidth="1"/>
    <col min="4" max="4" width="11.28515625" style="85" bestFit="1" customWidth="1"/>
    <col min="5" max="5" width="15.85546875" style="85" bestFit="1" customWidth="1"/>
    <col min="6" max="16384" width="9.140625" style="85"/>
  </cols>
  <sheetData>
    <row r="1" spans="1:5" ht="15.75" thickBot="1" x14ac:dyDescent="0.3">
      <c r="A1" s="4"/>
    </row>
    <row r="2" spans="1:5" ht="18.75" thickBot="1" x14ac:dyDescent="0.3">
      <c r="B2" s="1461" t="s">
        <v>757</v>
      </c>
      <c r="C2" s="1462"/>
      <c r="D2" s="1462"/>
      <c r="E2" s="1463"/>
    </row>
    <row r="3" spans="1:5" ht="15.75" thickBot="1" x14ac:dyDescent="0.3">
      <c r="B3" s="1464" t="s">
        <v>758</v>
      </c>
      <c r="C3" s="1465"/>
      <c r="D3" s="1465"/>
      <c r="E3" s="1466"/>
    </row>
    <row r="4" spans="1:5" ht="48" customHeight="1" thickBot="1" x14ac:dyDescent="0.3">
      <c r="B4" s="1464" t="s">
        <v>759</v>
      </c>
      <c r="C4" s="1465"/>
      <c r="D4" s="1465"/>
      <c r="E4" s="1466"/>
    </row>
    <row r="5" spans="1:5" x14ac:dyDescent="0.25">
      <c r="B5" s="538"/>
      <c r="C5" s="538"/>
      <c r="D5" s="538"/>
      <c r="E5" s="402"/>
    </row>
    <row r="6" spans="1:5" ht="15.75" thickBot="1" x14ac:dyDescent="0.3">
      <c r="B6" s="539"/>
      <c r="C6" s="539"/>
      <c r="D6" s="539"/>
      <c r="E6" s="539"/>
    </row>
    <row r="7" spans="1:5" ht="15.75" thickBot="1" x14ac:dyDescent="0.3">
      <c r="B7" s="540" t="s">
        <v>760</v>
      </c>
      <c r="C7" s="541"/>
      <c r="D7" s="542" t="s">
        <v>761</v>
      </c>
      <c r="E7" s="542" t="s">
        <v>762</v>
      </c>
    </row>
    <row r="8" spans="1:5" ht="57.75" thickBot="1" x14ac:dyDescent="0.3">
      <c r="B8" s="540" t="s">
        <v>763</v>
      </c>
      <c r="C8" s="540"/>
      <c r="D8" s="543" t="s">
        <v>764</v>
      </c>
      <c r="E8" s="544" t="s">
        <v>765</v>
      </c>
    </row>
    <row r="9" spans="1:5" ht="29.25" thickBot="1" x14ac:dyDescent="0.3">
      <c r="B9" s="545">
        <v>1</v>
      </c>
      <c r="C9" s="546" t="s">
        <v>766</v>
      </c>
      <c r="D9" s="547">
        <v>623650.49108508602</v>
      </c>
      <c r="E9" s="548">
        <v>49892.039286806881</v>
      </c>
    </row>
    <row r="10" spans="1:5" ht="15.75" thickBot="1" x14ac:dyDescent="0.3">
      <c r="B10" s="545">
        <v>2</v>
      </c>
      <c r="C10" s="549" t="s">
        <v>767</v>
      </c>
      <c r="D10" s="550">
        <v>25894.885116945501</v>
      </c>
      <c r="E10" s="551">
        <v>2071.59080935564</v>
      </c>
    </row>
    <row r="11" spans="1:5" ht="15.75" thickBot="1" x14ac:dyDescent="0.3">
      <c r="B11" s="552">
        <v>3</v>
      </c>
      <c r="C11" s="549" t="s">
        <v>768</v>
      </c>
      <c r="D11" s="550">
        <v>-21229.0930205156</v>
      </c>
      <c r="E11" s="551">
        <v>-1698.327441641248</v>
      </c>
    </row>
    <row r="12" spans="1:5" ht="15.75" thickBot="1" x14ac:dyDescent="0.3">
      <c r="B12" s="545">
        <v>4</v>
      </c>
      <c r="C12" s="549" t="s">
        <v>769</v>
      </c>
      <c r="D12" s="550">
        <v>0</v>
      </c>
      <c r="E12" s="551">
        <v>0</v>
      </c>
    </row>
    <row r="13" spans="1:5" ht="15.75" thickBot="1" x14ac:dyDescent="0.3">
      <c r="B13" s="545">
        <v>5</v>
      </c>
      <c r="C13" s="549" t="s">
        <v>770</v>
      </c>
      <c r="D13" s="550">
        <v>0</v>
      </c>
      <c r="E13" s="551">
        <v>0</v>
      </c>
    </row>
    <row r="14" spans="1:5" ht="15.75" thickBot="1" x14ac:dyDescent="0.3">
      <c r="B14" s="552">
        <v>6</v>
      </c>
      <c r="C14" s="549" t="s">
        <v>771</v>
      </c>
      <c r="D14" s="550">
        <v>0</v>
      </c>
      <c r="E14" s="551">
        <v>0</v>
      </c>
    </row>
    <row r="15" spans="1:5" ht="15.75" thickBot="1" x14ac:dyDescent="0.3">
      <c r="B15" s="545">
        <v>7</v>
      </c>
      <c r="C15" s="549" t="s">
        <v>772</v>
      </c>
      <c r="D15" s="550">
        <v>-31314.321878229697</v>
      </c>
      <c r="E15" s="551">
        <v>-2505.1457502583758</v>
      </c>
    </row>
    <row r="16" spans="1:5" ht="15.75" thickBot="1" x14ac:dyDescent="0.3">
      <c r="B16" s="545">
        <v>8</v>
      </c>
      <c r="C16" s="549" t="s">
        <v>415</v>
      </c>
      <c r="D16" s="550">
        <v>10482.273175029699</v>
      </c>
      <c r="E16" s="551">
        <v>838.58185400237596</v>
      </c>
    </row>
    <row r="17" spans="2:5" ht="29.25" thickBot="1" x14ac:dyDescent="0.3">
      <c r="B17" s="552">
        <v>9</v>
      </c>
      <c r="C17" s="553" t="s">
        <v>773</v>
      </c>
      <c r="D17" s="554">
        <v>607484.23447831499</v>
      </c>
      <c r="E17" s="554">
        <v>48598.738758265201</v>
      </c>
    </row>
  </sheetData>
  <sheetProtection algorithmName="SHA-512" hashValue="E6eummIowlDtX7y6x4UjUWf1vUhBqinckFrF9mksmpqA3PUf4gY17dqE3t2CG18pz0CK9LzFgJbfJpR1OgdKLQ==" saltValue="Au3uwNES02ix0upvdKrc+w=="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workbookViewId="0">
      <selection activeCell="G14" sqref="G14"/>
    </sheetView>
  </sheetViews>
  <sheetFormatPr defaultRowHeight="15" x14ac:dyDescent="0.25"/>
  <cols>
    <col min="1" max="1" width="9.140625" style="85"/>
    <col min="2" max="2" width="14.28515625" style="85" bestFit="1" customWidth="1"/>
    <col min="3" max="3" width="16.28515625" style="85" bestFit="1" customWidth="1"/>
    <col min="4" max="4" width="5" style="85" bestFit="1" customWidth="1"/>
    <col min="5" max="5" width="16.5703125" style="85" bestFit="1" customWidth="1"/>
    <col min="6" max="6" width="14.7109375" style="85" bestFit="1" customWidth="1"/>
    <col min="7" max="7" width="33.28515625" style="85" bestFit="1" customWidth="1"/>
    <col min="8" max="8" width="14.85546875" style="85" bestFit="1" customWidth="1"/>
    <col min="9" max="9" width="15" style="85" bestFit="1" customWidth="1"/>
    <col min="10" max="16384" width="9.140625" style="85"/>
  </cols>
  <sheetData>
    <row r="1" spans="1:9" ht="15.75" thickBot="1" x14ac:dyDescent="0.3">
      <c r="A1" s="4"/>
    </row>
    <row r="2" spans="1:9" ht="18.75" thickBot="1" x14ac:dyDescent="0.3">
      <c r="B2" s="1087" t="s">
        <v>774</v>
      </c>
      <c r="C2" s="1088"/>
      <c r="D2" s="1088"/>
      <c r="E2" s="1088"/>
      <c r="F2" s="1088"/>
      <c r="G2" s="1088"/>
      <c r="H2" s="1088"/>
      <c r="I2" s="1089"/>
    </row>
    <row r="5" spans="1:9" x14ac:dyDescent="0.25">
      <c r="D5" s="123"/>
      <c r="E5" s="123"/>
      <c r="F5" s="123"/>
      <c r="G5" s="123"/>
      <c r="H5" s="123"/>
      <c r="I5" s="123"/>
    </row>
    <row r="6" spans="1:9" ht="15.75" thickBot="1" x14ac:dyDescent="0.3"/>
    <row r="7" spans="1:9" ht="60" customHeight="1" thickBot="1" x14ac:dyDescent="0.3">
      <c r="B7" s="1468" t="s">
        <v>775</v>
      </c>
      <c r="C7" s="1468" t="s">
        <v>776</v>
      </c>
      <c r="D7" s="1204" t="s">
        <v>777</v>
      </c>
      <c r="E7" s="1468"/>
      <c r="F7" s="1468" t="s">
        <v>778</v>
      </c>
      <c r="G7" s="1468" t="s">
        <v>779</v>
      </c>
      <c r="H7" s="1468" t="s">
        <v>780</v>
      </c>
      <c r="I7" s="1468" t="s">
        <v>781</v>
      </c>
    </row>
    <row r="8" spans="1:9" ht="59.25" customHeight="1" thickBot="1" x14ac:dyDescent="0.3">
      <c r="B8" s="1468"/>
      <c r="C8" s="1468"/>
      <c r="D8" s="555"/>
      <c r="E8" s="556" t="s">
        <v>782</v>
      </c>
      <c r="F8" s="1468"/>
      <c r="G8" s="1468"/>
      <c r="H8" s="1468"/>
      <c r="I8" s="1468"/>
    </row>
    <row r="9" spans="1:9" ht="15.75" thickBot="1" x14ac:dyDescent="0.3">
      <c r="B9" s="557" t="s">
        <v>235</v>
      </c>
      <c r="C9" s="557" t="s">
        <v>236</v>
      </c>
      <c r="D9" s="558" t="s">
        <v>237</v>
      </c>
      <c r="E9" s="558" t="s">
        <v>238</v>
      </c>
      <c r="F9" s="558" t="s">
        <v>239</v>
      </c>
      <c r="G9" s="558" t="s">
        <v>240</v>
      </c>
      <c r="H9" s="558" t="s">
        <v>783</v>
      </c>
      <c r="I9" s="558" t="s">
        <v>242</v>
      </c>
    </row>
    <row r="10" spans="1:9" ht="15.75" thickBot="1" x14ac:dyDescent="0.3">
      <c r="B10" s="1467" t="s">
        <v>1533</v>
      </c>
      <c r="C10" s="559" t="s">
        <v>784</v>
      </c>
      <c r="D10" s="560">
        <v>39</v>
      </c>
      <c r="E10" s="561">
        <v>0</v>
      </c>
      <c r="F10" s="562">
        <v>0</v>
      </c>
      <c r="G10" s="562">
        <v>1.2210000000000001E-3</v>
      </c>
      <c r="H10" s="562">
        <v>0</v>
      </c>
      <c r="I10" s="563">
        <v>0</v>
      </c>
    </row>
    <row r="11" spans="1:9" ht="15.75" thickBot="1" x14ac:dyDescent="0.3">
      <c r="B11" s="1467">
        <v>0</v>
      </c>
      <c r="C11" s="559" t="s">
        <v>785</v>
      </c>
      <c r="D11" s="101">
        <v>21</v>
      </c>
      <c r="E11" s="564">
        <v>0</v>
      </c>
      <c r="F11" s="565">
        <v>0</v>
      </c>
      <c r="G11" s="565">
        <v>5.2800000000000004E-4</v>
      </c>
      <c r="H11" s="565">
        <v>0</v>
      </c>
      <c r="I11" s="566">
        <v>0</v>
      </c>
    </row>
    <row r="12" spans="1:9" ht="15.75" thickBot="1" x14ac:dyDescent="0.3">
      <c r="B12" s="1467">
        <v>0</v>
      </c>
      <c r="C12" s="559" t="s">
        <v>786</v>
      </c>
      <c r="D12" s="101">
        <v>18</v>
      </c>
      <c r="E12" s="564">
        <v>0</v>
      </c>
      <c r="F12" s="565">
        <v>0</v>
      </c>
      <c r="G12" s="565">
        <v>1.354E-3</v>
      </c>
      <c r="H12" s="565">
        <v>0</v>
      </c>
      <c r="I12" s="566">
        <v>0</v>
      </c>
    </row>
    <row r="13" spans="1:9" ht="15.75" thickBot="1" x14ac:dyDescent="0.3">
      <c r="B13" s="1467">
        <v>0</v>
      </c>
      <c r="C13" s="559" t="s">
        <v>787</v>
      </c>
      <c r="D13" s="101">
        <v>7</v>
      </c>
      <c r="E13" s="564">
        <v>0</v>
      </c>
      <c r="F13" s="565">
        <v>0</v>
      </c>
      <c r="G13" s="565">
        <v>2.1559999999999999E-3</v>
      </c>
      <c r="H13" s="565">
        <v>0</v>
      </c>
      <c r="I13" s="566">
        <v>0</v>
      </c>
    </row>
    <row r="14" spans="1:9" ht="15.75" thickBot="1" x14ac:dyDescent="0.3">
      <c r="B14" s="1467">
        <v>0</v>
      </c>
      <c r="C14" s="559" t="s">
        <v>788</v>
      </c>
      <c r="D14" s="101">
        <v>3</v>
      </c>
      <c r="E14" s="564">
        <v>0</v>
      </c>
      <c r="F14" s="565">
        <v>0</v>
      </c>
      <c r="G14" s="565">
        <v>4.7299999999999998E-3</v>
      </c>
      <c r="H14" s="565">
        <v>0</v>
      </c>
      <c r="I14" s="566">
        <v>0</v>
      </c>
    </row>
    <row r="15" spans="1:9" ht="15.75" thickBot="1" x14ac:dyDescent="0.3">
      <c r="B15" s="1467">
        <v>0</v>
      </c>
      <c r="C15" s="559" t="s">
        <v>789</v>
      </c>
      <c r="D15" s="101">
        <v>0</v>
      </c>
      <c r="E15" s="564">
        <v>0</v>
      </c>
      <c r="F15" s="565">
        <v>0</v>
      </c>
      <c r="G15" s="565">
        <v>5.1339999999999997E-3</v>
      </c>
      <c r="H15" s="565">
        <v>0</v>
      </c>
      <c r="I15" s="566">
        <v>0</v>
      </c>
    </row>
    <row r="16" spans="1:9" ht="15.75" thickBot="1" x14ac:dyDescent="0.3">
      <c r="B16" s="1467">
        <v>0</v>
      </c>
      <c r="C16" s="559" t="s">
        <v>790</v>
      </c>
      <c r="D16" s="101">
        <v>5</v>
      </c>
      <c r="E16" s="564">
        <v>0</v>
      </c>
      <c r="F16" s="565">
        <v>0</v>
      </c>
      <c r="G16" s="565">
        <v>2.0878000000000001E-2</v>
      </c>
      <c r="H16" s="565">
        <v>0.01</v>
      </c>
      <c r="I16" s="566">
        <v>0</v>
      </c>
    </row>
    <row r="17" spans="2:9" ht="15.75" thickBot="1" x14ac:dyDescent="0.3">
      <c r="B17" s="1467">
        <v>0</v>
      </c>
      <c r="C17" s="559" t="s">
        <v>791</v>
      </c>
      <c r="D17" s="101">
        <v>4</v>
      </c>
      <c r="E17" s="564">
        <v>0</v>
      </c>
      <c r="F17" s="565">
        <v>0</v>
      </c>
      <c r="G17" s="565">
        <v>9.9539999999999993E-3</v>
      </c>
      <c r="H17" s="565">
        <v>0.01</v>
      </c>
      <c r="I17" s="566">
        <v>0</v>
      </c>
    </row>
    <row r="18" spans="2:9" ht="15.75" thickBot="1" x14ac:dyDescent="0.3">
      <c r="B18" s="1467">
        <v>0</v>
      </c>
      <c r="C18" s="559" t="s">
        <v>792</v>
      </c>
      <c r="D18" s="101">
        <v>1</v>
      </c>
      <c r="E18" s="564">
        <v>0</v>
      </c>
      <c r="F18" s="565">
        <v>0</v>
      </c>
      <c r="G18" s="565">
        <v>2.1772E-2</v>
      </c>
      <c r="H18" s="565">
        <v>0.02</v>
      </c>
      <c r="I18" s="566">
        <v>0</v>
      </c>
    </row>
    <row r="19" spans="2:9" ht="15.75" thickBot="1" x14ac:dyDescent="0.3">
      <c r="B19" s="1467">
        <v>0</v>
      </c>
      <c r="C19" s="559" t="s">
        <v>793</v>
      </c>
      <c r="D19" s="101">
        <v>1</v>
      </c>
      <c r="E19" s="564">
        <v>0</v>
      </c>
      <c r="F19" s="565">
        <v>0</v>
      </c>
      <c r="G19" s="565">
        <v>4.5253000000000002E-2</v>
      </c>
      <c r="H19" s="565">
        <v>0</v>
      </c>
      <c r="I19" s="566">
        <v>0</v>
      </c>
    </row>
    <row r="20" spans="2:9" ht="15.75" thickBot="1" x14ac:dyDescent="0.3">
      <c r="B20" s="1467">
        <v>0</v>
      </c>
      <c r="C20" s="559" t="s">
        <v>794</v>
      </c>
      <c r="D20" s="101">
        <v>1</v>
      </c>
      <c r="E20" s="564">
        <v>0</v>
      </c>
      <c r="F20" s="565">
        <v>0</v>
      </c>
      <c r="G20" s="565">
        <v>3.7442000000000003E-2</v>
      </c>
      <c r="H20" s="565">
        <v>0.03</v>
      </c>
      <c r="I20" s="566">
        <v>0</v>
      </c>
    </row>
    <row r="21" spans="2:9" ht="15.75" thickBot="1" x14ac:dyDescent="0.3">
      <c r="B21" s="1467">
        <v>0</v>
      </c>
      <c r="C21" s="559" t="s">
        <v>795</v>
      </c>
      <c r="D21" s="101">
        <v>0</v>
      </c>
      <c r="E21" s="564">
        <v>0</v>
      </c>
      <c r="F21" s="565">
        <v>0</v>
      </c>
      <c r="G21" s="565">
        <v>7.4643000000000001E-2</v>
      </c>
      <c r="H21" s="565">
        <v>0</v>
      </c>
      <c r="I21" s="566">
        <v>0</v>
      </c>
    </row>
    <row r="22" spans="2:9" ht="15.75" thickBot="1" x14ac:dyDescent="0.3">
      <c r="B22" s="1467">
        <v>0</v>
      </c>
      <c r="C22" s="559" t="s">
        <v>796</v>
      </c>
      <c r="D22" s="101">
        <v>0</v>
      </c>
      <c r="E22" s="564">
        <v>0</v>
      </c>
      <c r="F22" s="565">
        <v>0</v>
      </c>
      <c r="G22" s="565">
        <v>0</v>
      </c>
      <c r="H22" s="565">
        <v>0</v>
      </c>
      <c r="I22" s="566">
        <v>0</v>
      </c>
    </row>
    <row r="23" spans="2:9" ht="15.75" thickBot="1" x14ac:dyDescent="0.3">
      <c r="B23" s="1467">
        <v>0</v>
      </c>
      <c r="C23" s="559" t="s">
        <v>797</v>
      </c>
      <c r="D23" s="101">
        <v>0</v>
      </c>
      <c r="E23" s="564">
        <v>0</v>
      </c>
      <c r="F23" s="565">
        <v>0</v>
      </c>
      <c r="G23" s="565">
        <v>0</v>
      </c>
      <c r="H23" s="565">
        <v>0</v>
      </c>
      <c r="I23" s="566">
        <v>0</v>
      </c>
    </row>
    <row r="24" spans="2:9" ht="15.75" thickBot="1" x14ac:dyDescent="0.3">
      <c r="B24" s="1467">
        <v>0</v>
      </c>
      <c r="C24" s="559" t="s">
        <v>798</v>
      </c>
      <c r="D24" s="101">
        <v>0</v>
      </c>
      <c r="E24" s="564">
        <v>0</v>
      </c>
      <c r="F24" s="565">
        <v>0</v>
      </c>
      <c r="G24" s="565">
        <v>0</v>
      </c>
      <c r="H24" s="565">
        <v>0</v>
      </c>
      <c r="I24" s="566">
        <v>0</v>
      </c>
    </row>
    <row r="25" spans="2:9" ht="15.75" thickBot="1" x14ac:dyDescent="0.3">
      <c r="B25" s="1467">
        <v>0</v>
      </c>
      <c r="C25" s="559" t="s">
        <v>799</v>
      </c>
      <c r="D25" s="101">
        <v>0</v>
      </c>
      <c r="E25" s="564">
        <v>0</v>
      </c>
      <c r="F25" s="565">
        <v>0</v>
      </c>
      <c r="G25" s="565">
        <v>0</v>
      </c>
      <c r="H25" s="565">
        <v>0</v>
      </c>
      <c r="I25" s="566">
        <v>0</v>
      </c>
    </row>
    <row r="26" spans="2:9" ht="15.75" thickBot="1" x14ac:dyDescent="0.3">
      <c r="B26" s="1467">
        <v>0</v>
      </c>
      <c r="C26" s="559" t="s">
        <v>800</v>
      </c>
      <c r="D26" s="109">
        <v>0</v>
      </c>
      <c r="E26" s="567">
        <v>0</v>
      </c>
      <c r="F26" s="568">
        <v>0</v>
      </c>
      <c r="G26" s="568">
        <v>0</v>
      </c>
      <c r="H26" s="568">
        <v>0</v>
      </c>
      <c r="I26" s="569">
        <v>0</v>
      </c>
    </row>
    <row r="28" spans="2:9" ht="15.75" thickBot="1" x14ac:dyDescent="0.3"/>
    <row r="29" spans="2:9" ht="15.75" thickBot="1" x14ac:dyDescent="0.3">
      <c r="B29" s="1468" t="s">
        <v>775</v>
      </c>
      <c r="C29" s="1468" t="s">
        <v>776</v>
      </c>
      <c r="D29" s="1204" t="s">
        <v>777</v>
      </c>
      <c r="E29" s="1468"/>
      <c r="F29" s="1468" t="s">
        <v>778</v>
      </c>
      <c r="G29" s="1468" t="s">
        <v>779</v>
      </c>
      <c r="H29" s="1468" t="s">
        <v>780</v>
      </c>
      <c r="I29" s="1468" t="s">
        <v>781</v>
      </c>
    </row>
    <row r="30" spans="2:9" ht="57.75" thickBot="1" x14ac:dyDescent="0.3">
      <c r="B30" s="1468"/>
      <c r="C30" s="1468"/>
      <c r="D30" s="1065"/>
      <c r="E30" s="1067" t="s">
        <v>782</v>
      </c>
      <c r="F30" s="1468"/>
      <c r="G30" s="1468"/>
      <c r="H30" s="1468"/>
      <c r="I30" s="1468"/>
    </row>
    <row r="31" spans="2:9" ht="15.75" thickBot="1" x14ac:dyDescent="0.3">
      <c r="B31" s="557" t="s">
        <v>235</v>
      </c>
      <c r="C31" s="557" t="s">
        <v>236</v>
      </c>
      <c r="D31" s="1066" t="s">
        <v>237</v>
      </c>
      <c r="E31" s="1066" t="s">
        <v>238</v>
      </c>
      <c r="F31" s="1066" t="s">
        <v>239</v>
      </c>
      <c r="G31" s="1066" t="s">
        <v>240</v>
      </c>
      <c r="H31" s="1066" t="s">
        <v>783</v>
      </c>
      <c r="I31" s="1066" t="s">
        <v>242</v>
      </c>
    </row>
    <row r="32" spans="2:9" ht="15.75" thickBot="1" x14ac:dyDescent="0.3">
      <c r="B32" s="1467" t="s">
        <v>1532</v>
      </c>
      <c r="C32" s="559" t="s">
        <v>784</v>
      </c>
      <c r="D32" s="560">
        <v>9</v>
      </c>
      <c r="E32" s="561">
        <v>0</v>
      </c>
      <c r="F32" s="562">
        <v>0</v>
      </c>
      <c r="G32" s="562">
        <v>8.6700000000000004E-4</v>
      </c>
      <c r="H32" s="562">
        <v>0</v>
      </c>
      <c r="I32" s="563">
        <v>0</v>
      </c>
    </row>
    <row r="33" spans="2:9" ht="15.75" thickBot="1" x14ac:dyDescent="0.3">
      <c r="B33" s="1467">
        <v>0</v>
      </c>
      <c r="C33" s="559" t="s">
        <v>785</v>
      </c>
      <c r="D33" s="101">
        <v>8</v>
      </c>
      <c r="E33" s="564">
        <v>0</v>
      </c>
      <c r="F33" s="565">
        <v>0</v>
      </c>
      <c r="G33" s="565">
        <v>5.9199999999999997E-4</v>
      </c>
      <c r="H33" s="565">
        <v>0</v>
      </c>
      <c r="I33" s="566">
        <v>0</v>
      </c>
    </row>
    <row r="34" spans="2:9" ht="15.75" thickBot="1" x14ac:dyDescent="0.3">
      <c r="B34" s="1467">
        <v>0</v>
      </c>
      <c r="C34" s="559" t="s">
        <v>786</v>
      </c>
      <c r="D34" s="101">
        <v>1</v>
      </c>
      <c r="E34" s="564">
        <v>0</v>
      </c>
      <c r="F34" s="565">
        <v>0</v>
      </c>
      <c r="G34" s="565">
        <v>1.1329999999999999E-3</v>
      </c>
      <c r="H34" s="565">
        <v>0</v>
      </c>
      <c r="I34" s="566">
        <v>0</v>
      </c>
    </row>
    <row r="35" spans="2:9" ht="15.75" thickBot="1" x14ac:dyDescent="0.3">
      <c r="B35" s="1467">
        <v>0</v>
      </c>
      <c r="C35" s="559" t="s">
        <v>787</v>
      </c>
      <c r="D35" s="101">
        <v>80</v>
      </c>
      <c r="E35" s="564">
        <v>0</v>
      </c>
      <c r="F35" s="565">
        <v>0</v>
      </c>
      <c r="G35" s="565">
        <v>1.915E-3</v>
      </c>
      <c r="H35" s="565">
        <v>0</v>
      </c>
      <c r="I35" s="566">
        <v>0</v>
      </c>
    </row>
    <row r="36" spans="2:9" ht="15.75" thickBot="1" x14ac:dyDescent="0.3">
      <c r="B36" s="1467">
        <v>0</v>
      </c>
      <c r="C36" s="559" t="s">
        <v>788</v>
      </c>
      <c r="D36" s="101">
        <v>322</v>
      </c>
      <c r="E36" s="564">
        <v>0</v>
      </c>
      <c r="F36" s="565">
        <v>0</v>
      </c>
      <c r="G36" s="565">
        <v>3.6159999999999999E-3</v>
      </c>
      <c r="H36" s="565">
        <v>0</v>
      </c>
      <c r="I36" s="566">
        <v>3.454E-3</v>
      </c>
    </row>
    <row r="37" spans="2:9" ht="15.75" thickBot="1" x14ac:dyDescent="0.3">
      <c r="B37" s="1467">
        <v>0</v>
      </c>
      <c r="C37" s="559" t="s">
        <v>789</v>
      </c>
      <c r="D37" s="101">
        <v>226</v>
      </c>
      <c r="E37" s="564">
        <v>0</v>
      </c>
      <c r="F37" s="565">
        <v>0</v>
      </c>
      <c r="G37" s="565">
        <v>6.2519999999999997E-3</v>
      </c>
      <c r="H37" s="565">
        <v>0.01</v>
      </c>
      <c r="I37" s="566">
        <v>0</v>
      </c>
    </row>
    <row r="38" spans="2:9" ht="15.75" thickBot="1" x14ac:dyDescent="0.3">
      <c r="B38" s="1467">
        <v>0</v>
      </c>
      <c r="C38" s="559" t="s">
        <v>790</v>
      </c>
      <c r="D38" s="101">
        <v>623</v>
      </c>
      <c r="E38" s="564">
        <v>7</v>
      </c>
      <c r="F38" s="565">
        <v>1.1235999999999999E-2</v>
      </c>
      <c r="G38" s="565">
        <v>1.4628E-2</v>
      </c>
      <c r="H38" s="565">
        <v>0.01</v>
      </c>
      <c r="I38" s="566">
        <v>1.1096E-2</v>
      </c>
    </row>
    <row r="39" spans="2:9" ht="15.75" thickBot="1" x14ac:dyDescent="0.3">
      <c r="B39" s="1467">
        <v>0</v>
      </c>
      <c r="C39" s="559" t="s">
        <v>791</v>
      </c>
      <c r="D39" s="101">
        <v>452</v>
      </c>
      <c r="E39" s="564">
        <v>3</v>
      </c>
      <c r="F39" s="565">
        <v>6.6369999999999997E-3</v>
      </c>
      <c r="G39" s="565">
        <v>1.1464E-2</v>
      </c>
      <c r="H39" s="565">
        <v>0.01</v>
      </c>
      <c r="I39" s="566">
        <v>7.2240000000000004E-3</v>
      </c>
    </row>
    <row r="40" spans="2:9" ht="15.75" thickBot="1" x14ac:dyDescent="0.3">
      <c r="B40" s="1467">
        <v>0</v>
      </c>
      <c r="C40" s="559" t="s">
        <v>792</v>
      </c>
      <c r="D40" s="101">
        <v>171</v>
      </c>
      <c r="E40" s="564">
        <v>4</v>
      </c>
      <c r="F40" s="565">
        <v>2.3392E-2</v>
      </c>
      <c r="G40" s="565">
        <v>2.1378000000000001E-2</v>
      </c>
      <c r="H40" s="565">
        <v>0.02</v>
      </c>
      <c r="I40" s="566">
        <v>1.9029000000000001E-2</v>
      </c>
    </row>
    <row r="41" spans="2:9" ht="15.75" thickBot="1" x14ac:dyDescent="0.3">
      <c r="B41" s="1467">
        <v>0</v>
      </c>
      <c r="C41" s="559" t="s">
        <v>793</v>
      </c>
      <c r="D41" s="101">
        <v>412</v>
      </c>
      <c r="E41" s="564">
        <v>8</v>
      </c>
      <c r="F41" s="565">
        <v>1.9417E-2</v>
      </c>
      <c r="G41" s="565">
        <v>4.2505000000000001E-2</v>
      </c>
      <c r="H41" s="565">
        <v>0.05</v>
      </c>
      <c r="I41" s="566">
        <v>2.8025000000000001E-2</v>
      </c>
    </row>
    <row r="42" spans="2:9" ht="15.75" thickBot="1" x14ac:dyDescent="0.3">
      <c r="B42" s="1467">
        <v>0</v>
      </c>
      <c r="C42" s="559" t="s">
        <v>794</v>
      </c>
      <c r="D42" s="101">
        <v>264</v>
      </c>
      <c r="E42" s="564">
        <v>6</v>
      </c>
      <c r="F42" s="565">
        <v>2.2727000000000001E-2</v>
      </c>
      <c r="G42" s="565">
        <v>3.2308000000000003E-2</v>
      </c>
      <c r="H42" s="565">
        <v>0.04</v>
      </c>
      <c r="I42" s="566">
        <v>2.6436999999999999E-2</v>
      </c>
    </row>
    <row r="43" spans="2:9" ht="15.75" thickBot="1" x14ac:dyDescent="0.3">
      <c r="B43" s="1467">
        <v>0</v>
      </c>
      <c r="C43" s="559" t="s">
        <v>795</v>
      </c>
      <c r="D43" s="101">
        <v>148</v>
      </c>
      <c r="E43" s="564">
        <v>2</v>
      </c>
      <c r="F43" s="565">
        <v>1.3514E-2</v>
      </c>
      <c r="G43" s="565">
        <v>6.5888000000000002E-2</v>
      </c>
      <c r="H43" s="565">
        <v>7.0000000000000007E-2</v>
      </c>
      <c r="I43" s="566">
        <v>3.3006000000000001E-2</v>
      </c>
    </row>
    <row r="44" spans="2:9" ht="15.75" thickBot="1" x14ac:dyDescent="0.3">
      <c r="B44" s="1467">
        <v>0</v>
      </c>
      <c r="C44" s="559" t="s">
        <v>796</v>
      </c>
      <c r="D44" s="101">
        <v>31</v>
      </c>
      <c r="E44" s="564">
        <v>5</v>
      </c>
      <c r="F44" s="565">
        <v>0.16128999999999999</v>
      </c>
      <c r="G44" s="565">
        <v>0.13205</v>
      </c>
      <c r="H44" s="565">
        <v>0</v>
      </c>
      <c r="I44" s="566">
        <v>7.4246999999999994E-2</v>
      </c>
    </row>
    <row r="45" spans="2:9" ht="15.75" thickBot="1" x14ac:dyDescent="0.3">
      <c r="B45" s="1467">
        <v>0</v>
      </c>
      <c r="C45" s="559" t="s">
        <v>797</v>
      </c>
      <c r="D45" s="101">
        <v>28</v>
      </c>
      <c r="E45" s="564">
        <v>5</v>
      </c>
      <c r="F45" s="565">
        <v>0.17857100000000001</v>
      </c>
      <c r="G45" s="565">
        <v>0.113764</v>
      </c>
      <c r="H45" s="565">
        <v>0.13</v>
      </c>
      <c r="I45" s="566">
        <v>7.3953000000000005E-2</v>
      </c>
    </row>
    <row r="46" spans="2:9" ht="15.75" thickBot="1" x14ac:dyDescent="0.3">
      <c r="B46" s="1467">
        <v>0</v>
      </c>
      <c r="C46" s="559" t="s">
        <v>798</v>
      </c>
      <c r="D46" s="101">
        <v>3</v>
      </c>
      <c r="E46" s="564">
        <v>0</v>
      </c>
      <c r="F46" s="565">
        <v>0</v>
      </c>
      <c r="G46" s="565">
        <v>0.233122</v>
      </c>
      <c r="H46" s="565">
        <v>0.26</v>
      </c>
      <c r="I46" s="566">
        <v>0</v>
      </c>
    </row>
    <row r="47" spans="2:9" ht="15.75" thickBot="1" x14ac:dyDescent="0.3">
      <c r="B47" s="1467">
        <v>0</v>
      </c>
      <c r="C47" s="559" t="s">
        <v>799</v>
      </c>
      <c r="D47" s="101">
        <v>0</v>
      </c>
      <c r="E47" s="564">
        <v>0</v>
      </c>
      <c r="F47" s="565">
        <v>0</v>
      </c>
      <c r="G47" s="565">
        <v>0</v>
      </c>
      <c r="H47" s="565">
        <v>0</v>
      </c>
      <c r="I47" s="566">
        <v>0.2</v>
      </c>
    </row>
    <row r="48" spans="2:9" ht="15.75" thickBot="1" x14ac:dyDescent="0.3">
      <c r="B48" s="1467">
        <v>0</v>
      </c>
      <c r="C48" s="559" t="s">
        <v>800</v>
      </c>
      <c r="D48" s="109">
        <v>139</v>
      </c>
      <c r="E48" s="567">
        <v>0</v>
      </c>
      <c r="F48" s="568">
        <v>0</v>
      </c>
      <c r="G48" s="568">
        <v>1</v>
      </c>
      <c r="H48" s="568">
        <v>1</v>
      </c>
      <c r="I48" s="569">
        <v>0</v>
      </c>
    </row>
    <row r="50" spans="2:9" ht="15.75" thickBot="1" x14ac:dyDescent="0.3"/>
    <row r="51" spans="2:9" ht="15.75" thickBot="1" x14ac:dyDescent="0.3">
      <c r="B51" s="1468" t="s">
        <v>775</v>
      </c>
      <c r="C51" s="1468" t="s">
        <v>776</v>
      </c>
      <c r="D51" s="1204" t="s">
        <v>777</v>
      </c>
      <c r="E51" s="1468"/>
      <c r="F51" s="1468" t="s">
        <v>778</v>
      </c>
      <c r="G51" s="1468" t="s">
        <v>779</v>
      </c>
      <c r="H51" s="1468" t="s">
        <v>780</v>
      </c>
      <c r="I51" s="1468" t="s">
        <v>781</v>
      </c>
    </row>
    <row r="52" spans="2:9" ht="57.75" thickBot="1" x14ac:dyDescent="0.3">
      <c r="B52" s="1468"/>
      <c r="C52" s="1468"/>
      <c r="D52" s="1065"/>
      <c r="E52" s="1067" t="s">
        <v>782</v>
      </c>
      <c r="F52" s="1468"/>
      <c r="G52" s="1468"/>
      <c r="H52" s="1468"/>
      <c r="I52" s="1468"/>
    </row>
    <row r="53" spans="2:9" ht="15.75" thickBot="1" x14ac:dyDescent="0.3">
      <c r="B53" s="557" t="s">
        <v>235</v>
      </c>
      <c r="C53" s="557" t="s">
        <v>236</v>
      </c>
      <c r="D53" s="1066" t="s">
        <v>237</v>
      </c>
      <c r="E53" s="1066" t="s">
        <v>238</v>
      </c>
      <c r="F53" s="1066" t="s">
        <v>239</v>
      </c>
      <c r="G53" s="1066" t="s">
        <v>240</v>
      </c>
      <c r="H53" s="1066" t="s">
        <v>783</v>
      </c>
      <c r="I53" s="1066" t="s">
        <v>242</v>
      </c>
    </row>
    <row r="54" spans="2:9" ht="15.75" thickBot="1" x14ac:dyDescent="0.3">
      <c r="B54" s="1467" t="s">
        <v>1531</v>
      </c>
      <c r="C54" s="559" t="s">
        <v>784</v>
      </c>
      <c r="D54" s="560">
        <v>106</v>
      </c>
      <c r="E54" s="561">
        <v>0</v>
      </c>
      <c r="F54" s="562">
        <v>0</v>
      </c>
      <c r="G54" s="562">
        <v>9.6299999999999999E-4</v>
      </c>
      <c r="H54" s="562">
        <v>0</v>
      </c>
      <c r="I54" s="563">
        <v>0</v>
      </c>
    </row>
    <row r="55" spans="2:9" ht="15.75" thickBot="1" x14ac:dyDescent="0.3">
      <c r="B55" s="1467">
        <v>0</v>
      </c>
      <c r="C55" s="559" t="s">
        <v>785</v>
      </c>
      <c r="D55" s="101">
        <v>65</v>
      </c>
      <c r="E55" s="564">
        <v>0</v>
      </c>
      <c r="F55" s="565">
        <v>0</v>
      </c>
      <c r="G55" s="565">
        <v>7.1000000000000002E-4</v>
      </c>
      <c r="H55" s="565">
        <v>0</v>
      </c>
      <c r="I55" s="566">
        <v>0</v>
      </c>
    </row>
    <row r="56" spans="2:9" ht="15.75" thickBot="1" x14ac:dyDescent="0.3">
      <c r="B56" s="1467">
        <v>0</v>
      </c>
      <c r="C56" s="559" t="s">
        <v>786</v>
      </c>
      <c r="D56" s="101">
        <v>41</v>
      </c>
      <c r="E56" s="564">
        <v>0</v>
      </c>
      <c r="F56" s="565">
        <v>0</v>
      </c>
      <c r="G56" s="565">
        <v>1.2110000000000001E-3</v>
      </c>
      <c r="H56" s="565">
        <v>0</v>
      </c>
      <c r="I56" s="566">
        <v>0</v>
      </c>
    </row>
    <row r="57" spans="2:9" ht="15.75" thickBot="1" x14ac:dyDescent="0.3">
      <c r="B57" s="1467">
        <v>0</v>
      </c>
      <c r="C57" s="559" t="s">
        <v>787</v>
      </c>
      <c r="D57" s="101">
        <v>97</v>
      </c>
      <c r="E57" s="564">
        <v>0</v>
      </c>
      <c r="F57" s="565">
        <v>0</v>
      </c>
      <c r="G57" s="565">
        <v>2.2550000000000001E-3</v>
      </c>
      <c r="H57" s="565">
        <v>0</v>
      </c>
      <c r="I57" s="566">
        <v>0</v>
      </c>
    </row>
    <row r="58" spans="2:9" ht="15.75" thickBot="1" x14ac:dyDescent="0.3">
      <c r="B58" s="1467">
        <v>0</v>
      </c>
      <c r="C58" s="559" t="s">
        <v>788</v>
      </c>
      <c r="D58" s="101">
        <v>97</v>
      </c>
      <c r="E58" s="564">
        <v>0</v>
      </c>
      <c r="F58" s="565">
        <v>0</v>
      </c>
      <c r="G58" s="565">
        <v>4.3759999999999997E-3</v>
      </c>
      <c r="H58" s="565">
        <v>0</v>
      </c>
      <c r="I58" s="566">
        <v>5.3689999999999996E-3</v>
      </c>
    </row>
    <row r="59" spans="2:9" ht="15.75" thickBot="1" x14ac:dyDescent="0.3">
      <c r="B59" s="1467">
        <v>0</v>
      </c>
      <c r="C59" s="559" t="s">
        <v>789</v>
      </c>
      <c r="D59" s="101">
        <v>52</v>
      </c>
      <c r="E59" s="564">
        <v>0</v>
      </c>
      <c r="F59" s="565">
        <v>0</v>
      </c>
      <c r="G59" s="565">
        <v>6.1809999999999999E-3</v>
      </c>
      <c r="H59" s="565">
        <v>0.01</v>
      </c>
      <c r="I59" s="566">
        <v>1.0532E-2</v>
      </c>
    </row>
    <row r="60" spans="2:9" ht="15.75" thickBot="1" x14ac:dyDescent="0.3">
      <c r="B60" s="1467">
        <v>0</v>
      </c>
      <c r="C60" s="559" t="s">
        <v>790</v>
      </c>
      <c r="D60" s="101">
        <v>98</v>
      </c>
      <c r="E60" s="564">
        <v>0</v>
      </c>
      <c r="F60" s="565">
        <v>0</v>
      </c>
      <c r="G60" s="565">
        <v>1.4297000000000001E-2</v>
      </c>
      <c r="H60" s="565">
        <v>0.01</v>
      </c>
      <c r="I60" s="566">
        <v>7.5199999999999998E-3</v>
      </c>
    </row>
    <row r="61" spans="2:9" ht="15.75" thickBot="1" x14ac:dyDescent="0.3">
      <c r="B61" s="1467">
        <v>0</v>
      </c>
      <c r="C61" s="559" t="s">
        <v>791</v>
      </c>
      <c r="D61" s="101">
        <v>75</v>
      </c>
      <c r="E61" s="564">
        <v>0</v>
      </c>
      <c r="F61" s="565">
        <v>0</v>
      </c>
      <c r="G61" s="565">
        <v>1.1112E-2</v>
      </c>
      <c r="H61" s="565">
        <v>0.01</v>
      </c>
      <c r="I61" s="566">
        <v>1.0503E-2</v>
      </c>
    </row>
    <row r="62" spans="2:9" ht="15.75" thickBot="1" x14ac:dyDescent="0.3">
      <c r="B62" s="1467">
        <v>0</v>
      </c>
      <c r="C62" s="559" t="s">
        <v>792</v>
      </c>
      <c r="D62" s="101">
        <v>23</v>
      </c>
      <c r="E62" s="564">
        <v>0</v>
      </c>
      <c r="F62" s="565">
        <v>0</v>
      </c>
      <c r="G62" s="565">
        <v>2.1493999999999999E-2</v>
      </c>
      <c r="H62" s="565">
        <v>0.02</v>
      </c>
      <c r="I62" s="566">
        <v>0</v>
      </c>
    </row>
    <row r="63" spans="2:9" ht="15.75" thickBot="1" x14ac:dyDescent="0.3">
      <c r="B63" s="1467">
        <v>0</v>
      </c>
      <c r="C63" s="559" t="s">
        <v>793</v>
      </c>
      <c r="D63" s="101">
        <v>55</v>
      </c>
      <c r="E63" s="564">
        <v>0</v>
      </c>
      <c r="F63" s="565">
        <v>0</v>
      </c>
      <c r="G63" s="565">
        <v>4.326E-2</v>
      </c>
      <c r="H63" s="565">
        <v>0.04</v>
      </c>
      <c r="I63" s="566">
        <v>2.9742000000000001E-2</v>
      </c>
    </row>
    <row r="64" spans="2:9" ht="15.75" thickBot="1" x14ac:dyDescent="0.3">
      <c r="B64" s="1467">
        <v>0</v>
      </c>
      <c r="C64" s="559" t="s">
        <v>794</v>
      </c>
      <c r="D64" s="101">
        <v>45</v>
      </c>
      <c r="E64" s="564">
        <v>0</v>
      </c>
      <c r="F64" s="565">
        <v>0</v>
      </c>
      <c r="G64" s="565">
        <v>3.3631000000000001E-2</v>
      </c>
      <c r="H64" s="565">
        <v>0.03</v>
      </c>
      <c r="I64" s="566">
        <v>7.0179999999999999E-3</v>
      </c>
    </row>
    <row r="65" spans="2:9" ht="15.75" thickBot="1" x14ac:dyDescent="0.3">
      <c r="B65" s="1467">
        <v>0</v>
      </c>
      <c r="C65" s="559" t="s">
        <v>795</v>
      </c>
      <c r="D65" s="101">
        <v>10</v>
      </c>
      <c r="E65" s="564">
        <v>0</v>
      </c>
      <c r="F65" s="565">
        <v>0</v>
      </c>
      <c r="G65" s="565">
        <v>7.4781E-2</v>
      </c>
      <c r="H65" s="565">
        <v>7.0000000000000007E-2</v>
      </c>
      <c r="I65" s="566">
        <v>9.8784999999999998E-2</v>
      </c>
    </row>
    <row r="66" spans="2:9" ht="15.75" thickBot="1" x14ac:dyDescent="0.3">
      <c r="B66" s="1467">
        <v>0</v>
      </c>
      <c r="C66" s="559" t="s">
        <v>796</v>
      </c>
      <c r="D66" s="101">
        <v>11</v>
      </c>
      <c r="E66" s="564">
        <v>0</v>
      </c>
      <c r="F66" s="565">
        <v>0</v>
      </c>
      <c r="G66" s="565">
        <v>0.14093800000000001</v>
      </c>
      <c r="H66" s="565">
        <v>0.18</v>
      </c>
      <c r="I66" s="566">
        <v>3.6364E-2</v>
      </c>
    </row>
    <row r="67" spans="2:9" ht="15.75" thickBot="1" x14ac:dyDescent="0.3">
      <c r="B67" s="1467">
        <v>0</v>
      </c>
      <c r="C67" s="559" t="s">
        <v>797</v>
      </c>
      <c r="D67" s="101">
        <v>8</v>
      </c>
      <c r="E67" s="564">
        <v>0</v>
      </c>
      <c r="F67" s="565">
        <v>0</v>
      </c>
      <c r="G67" s="565">
        <v>0.140846</v>
      </c>
      <c r="H67" s="565">
        <v>0.13</v>
      </c>
      <c r="I67" s="566">
        <v>0</v>
      </c>
    </row>
    <row r="68" spans="2:9" ht="15.75" thickBot="1" x14ac:dyDescent="0.3">
      <c r="B68" s="1467">
        <v>0</v>
      </c>
      <c r="C68" s="559" t="s">
        <v>798</v>
      </c>
      <c r="D68" s="101">
        <v>1</v>
      </c>
      <c r="E68" s="564">
        <v>0</v>
      </c>
      <c r="F68" s="565">
        <v>0</v>
      </c>
      <c r="G68" s="565">
        <v>0.25187599999999999</v>
      </c>
      <c r="H68" s="565">
        <v>0.24</v>
      </c>
      <c r="I68" s="566">
        <v>0.1</v>
      </c>
    </row>
    <row r="69" spans="2:9" ht="15.75" thickBot="1" x14ac:dyDescent="0.3">
      <c r="B69" s="1467">
        <v>0</v>
      </c>
      <c r="C69" s="559" t="s">
        <v>799</v>
      </c>
      <c r="D69" s="101">
        <v>2</v>
      </c>
      <c r="E69" s="564">
        <v>0</v>
      </c>
      <c r="F69" s="565">
        <v>0</v>
      </c>
      <c r="G69" s="565">
        <v>0.34078799999999998</v>
      </c>
      <c r="H69" s="565">
        <v>0.35</v>
      </c>
      <c r="I69" s="566">
        <v>0</v>
      </c>
    </row>
    <row r="70" spans="2:9" ht="15.75" thickBot="1" x14ac:dyDescent="0.3">
      <c r="B70" s="1467">
        <v>0</v>
      </c>
      <c r="C70" s="559" t="s">
        <v>800</v>
      </c>
      <c r="D70" s="109">
        <v>18</v>
      </c>
      <c r="E70" s="567">
        <v>0</v>
      </c>
      <c r="F70" s="568">
        <v>0</v>
      </c>
      <c r="G70" s="568">
        <v>1</v>
      </c>
      <c r="H70" s="568">
        <v>1</v>
      </c>
      <c r="I70" s="569">
        <v>0</v>
      </c>
    </row>
  </sheetData>
  <sheetProtection algorithmName="SHA-512" hashValue="VwsM6QfCsKIeE8BEGkDw5eDYqMDw07q9zDNq1ac+WygojfUljOqeQV0IuwXfJVCN6du/csRUFzWZNaOMcahzNA==" saltValue="hgCzzUj0z2Tobm512hEnMA==" spinCount="100000" sheet="1" objects="1" scenarios="1"/>
  <mergeCells count="25">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 ref="B10:B26"/>
    <mergeCell ref="B2:I2"/>
    <mergeCell ref="B7:B8"/>
    <mergeCell ref="C7:C8"/>
    <mergeCell ref="D7:E7"/>
    <mergeCell ref="F7:F8"/>
    <mergeCell ref="G7:G8"/>
    <mergeCell ref="H7:H8"/>
    <mergeCell ref="I7:I8"/>
  </mergeCells>
  <pageMargins left="0.70866141732283472" right="0.70866141732283472" top="0.74803149606299213" bottom="0.74803149606299213" header="0.31496062992125984" footer="0.31496062992125984"/>
  <pageSetup scale="54"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H13" sqref="H13"/>
    </sheetView>
  </sheetViews>
  <sheetFormatPr defaultRowHeight="12.75" x14ac:dyDescent="0.2"/>
  <cols>
    <col min="1" max="1" width="9.140625" style="429"/>
    <col min="2" max="2" width="12.42578125" style="429" customWidth="1"/>
    <col min="3" max="3" width="20.28515625" style="429" customWidth="1"/>
    <col min="4" max="4" width="14.85546875" style="429" customWidth="1"/>
    <col min="5" max="5" width="15.7109375" style="429" customWidth="1"/>
    <col min="6" max="7" width="14" style="429" customWidth="1"/>
    <col min="8" max="8" width="14.5703125" style="429" customWidth="1"/>
    <col min="9" max="9" width="13.5703125" style="429" customWidth="1"/>
    <col min="10" max="10" width="4.42578125" style="429" customWidth="1"/>
    <col min="11" max="11" width="2.85546875" style="429" customWidth="1"/>
    <col min="12" max="12" width="22.28515625" style="429" customWidth="1"/>
    <col min="13" max="13" width="13.7109375" style="429" customWidth="1"/>
    <col min="14" max="14" width="12.7109375" style="429" customWidth="1"/>
    <col min="15" max="15" width="11.28515625" style="429" customWidth="1"/>
    <col min="16" max="16" width="13.28515625" style="429" customWidth="1"/>
    <col min="17" max="17" width="13.42578125" style="429" customWidth="1"/>
    <col min="18" max="18" width="11" style="429" customWidth="1"/>
    <col min="19" max="16384" width="9.140625" style="429"/>
  </cols>
  <sheetData>
    <row r="1" spans="1:19" ht="15.75" thickBot="1" x14ac:dyDescent="0.3">
      <c r="A1" s="4"/>
      <c r="B1" s="570"/>
      <c r="C1" s="570"/>
      <c r="D1" s="570"/>
      <c r="E1" s="570"/>
      <c r="F1" s="571"/>
      <c r="G1" s="570"/>
      <c r="H1" s="570"/>
      <c r="I1" s="570"/>
      <c r="J1" s="570"/>
      <c r="K1" s="570"/>
      <c r="L1" s="570"/>
      <c r="M1" s="570"/>
      <c r="N1" s="570"/>
      <c r="O1" s="570"/>
      <c r="P1" s="570"/>
      <c r="Q1" s="570"/>
      <c r="R1" s="570"/>
      <c r="S1" s="570"/>
    </row>
    <row r="2" spans="1:19" ht="20.25" customHeight="1" thickBot="1" x14ac:dyDescent="0.3">
      <c r="A2" s="570"/>
      <c r="B2" s="1439" t="s">
        <v>801</v>
      </c>
      <c r="C2" s="1470"/>
      <c r="D2" s="1470"/>
      <c r="E2" s="1470"/>
      <c r="F2" s="1470"/>
      <c r="G2" s="1470"/>
      <c r="H2" s="1471"/>
      <c r="I2" s="1471"/>
      <c r="J2" s="1471"/>
      <c r="K2" s="1471"/>
      <c r="L2" s="1471"/>
      <c r="M2" s="1471"/>
      <c r="N2" s="1432"/>
      <c r="O2" s="1432"/>
      <c r="P2" s="1432"/>
      <c r="Q2" s="1432"/>
      <c r="R2" s="1433"/>
      <c r="S2" s="570"/>
    </row>
    <row r="3" spans="1:19" ht="15" x14ac:dyDescent="0.25">
      <c r="A3" s="570"/>
      <c r="B3" s="570"/>
      <c r="C3" s="570"/>
      <c r="D3" s="570"/>
      <c r="E3" s="570"/>
      <c r="F3" s="571"/>
      <c r="G3" s="570"/>
      <c r="H3" s="570"/>
      <c r="I3" s="570"/>
      <c r="J3" s="570"/>
      <c r="K3" s="570"/>
      <c r="L3" s="570"/>
      <c r="M3" s="570"/>
      <c r="N3" s="570"/>
      <c r="O3" s="570"/>
      <c r="P3" s="570"/>
      <c r="Q3" s="570"/>
      <c r="R3" s="570"/>
      <c r="S3" s="570"/>
    </row>
    <row r="4" spans="1:19" ht="15.75" thickBot="1" x14ac:dyDescent="0.3">
      <c r="A4" s="570"/>
      <c r="B4" s="572"/>
      <c r="C4" s="570"/>
      <c r="D4" s="570"/>
      <c r="E4" s="570"/>
      <c r="F4" s="571"/>
      <c r="G4" s="570"/>
      <c r="H4" s="570"/>
      <c r="I4" s="570"/>
      <c r="J4" s="570"/>
      <c r="K4" s="570"/>
      <c r="L4" s="572"/>
      <c r="M4" s="570"/>
      <c r="N4" s="570"/>
      <c r="O4" s="570"/>
      <c r="P4" s="570"/>
      <c r="Q4" s="570"/>
      <c r="R4" s="570"/>
      <c r="S4" s="570"/>
    </row>
    <row r="5" spans="1:19" ht="15" customHeight="1" thickBot="1" x14ac:dyDescent="0.3">
      <c r="A5" s="570"/>
      <c r="B5" s="1472" t="s">
        <v>802</v>
      </c>
      <c r="C5" s="1473"/>
      <c r="D5" s="1473"/>
      <c r="E5" s="1473"/>
      <c r="F5" s="1473"/>
      <c r="G5" s="1473"/>
      <c r="H5" s="1474"/>
      <c r="I5" s="1475"/>
      <c r="J5" s="570"/>
      <c r="K5" s="570"/>
      <c r="L5" s="1472" t="s">
        <v>803</v>
      </c>
      <c r="M5" s="1476"/>
      <c r="N5" s="1476"/>
      <c r="O5" s="1476"/>
      <c r="P5" s="1476"/>
      <c r="Q5" s="1476"/>
      <c r="R5" s="1477"/>
      <c r="S5" s="570"/>
    </row>
    <row r="6" spans="1:19" ht="90" customHeight="1" thickBot="1" x14ac:dyDescent="0.3">
      <c r="A6" s="570"/>
      <c r="B6" s="573" t="s">
        <v>804</v>
      </c>
      <c r="C6" s="574" t="s">
        <v>805</v>
      </c>
      <c r="D6" s="574" t="s">
        <v>806</v>
      </c>
      <c r="E6" s="574" t="s">
        <v>807</v>
      </c>
      <c r="F6" s="574" t="s">
        <v>808</v>
      </c>
      <c r="G6" s="574" t="s">
        <v>809</v>
      </c>
      <c r="H6" s="574" t="s">
        <v>810</v>
      </c>
      <c r="I6" s="573" t="s">
        <v>811</v>
      </c>
      <c r="J6" s="570"/>
      <c r="K6" s="570"/>
      <c r="L6" s="575" t="s">
        <v>812</v>
      </c>
      <c r="M6" s="574" t="s">
        <v>806</v>
      </c>
      <c r="N6" s="574" t="s">
        <v>807</v>
      </c>
      <c r="O6" s="574" t="s">
        <v>808</v>
      </c>
      <c r="P6" s="574" t="s">
        <v>809</v>
      </c>
      <c r="Q6" s="574" t="s">
        <v>810</v>
      </c>
      <c r="R6" s="573" t="s">
        <v>811</v>
      </c>
      <c r="S6" s="570"/>
    </row>
    <row r="7" spans="1:19" ht="15.75" thickBot="1" x14ac:dyDescent="0.3">
      <c r="A7" s="570"/>
      <c r="B7" s="575"/>
      <c r="C7" s="576"/>
      <c r="D7" s="576" t="s">
        <v>235</v>
      </c>
      <c r="E7" s="576" t="s">
        <v>236</v>
      </c>
      <c r="F7" s="576" t="s">
        <v>237</v>
      </c>
      <c r="G7" s="576" t="s">
        <v>238</v>
      </c>
      <c r="H7" s="576" t="s">
        <v>239</v>
      </c>
      <c r="I7" s="575" t="s">
        <v>240</v>
      </c>
      <c r="J7" s="570"/>
      <c r="K7" s="570"/>
      <c r="L7" s="577"/>
      <c r="M7" s="578" t="s">
        <v>235</v>
      </c>
      <c r="N7" s="576" t="s">
        <v>236</v>
      </c>
      <c r="O7" s="576" t="s">
        <v>237</v>
      </c>
      <c r="P7" s="576" t="s">
        <v>238</v>
      </c>
      <c r="Q7" s="576" t="s">
        <v>239</v>
      </c>
      <c r="R7" s="576" t="s">
        <v>240</v>
      </c>
      <c r="S7" s="570"/>
    </row>
    <row r="8" spans="1:19" ht="15.75" customHeight="1" x14ac:dyDescent="0.25">
      <c r="A8" s="570"/>
      <c r="B8" s="1478" t="s">
        <v>813</v>
      </c>
      <c r="C8" s="579" t="s">
        <v>814</v>
      </c>
      <c r="D8" s="580">
        <v>0</v>
      </c>
      <c r="E8" s="580">
        <v>0</v>
      </c>
      <c r="F8" s="581">
        <v>0.5</v>
      </c>
      <c r="G8" s="580">
        <v>0</v>
      </c>
      <c r="H8" s="580">
        <v>0</v>
      </c>
      <c r="I8" s="582">
        <v>0</v>
      </c>
      <c r="J8" s="570"/>
      <c r="K8" s="570"/>
      <c r="L8" s="583" t="s">
        <v>815</v>
      </c>
      <c r="M8" s="584">
        <v>0</v>
      </c>
      <c r="N8" s="585">
        <v>0</v>
      </c>
      <c r="O8" s="586">
        <v>1.9</v>
      </c>
      <c r="P8" s="585">
        <v>0</v>
      </c>
      <c r="Q8" s="585">
        <v>0</v>
      </c>
      <c r="R8" s="587">
        <v>0</v>
      </c>
      <c r="S8" s="570"/>
    </row>
    <row r="9" spans="1:19" ht="29.25" customHeight="1" x14ac:dyDescent="0.25">
      <c r="A9" s="570"/>
      <c r="B9" s="1469"/>
      <c r="C9" s="588" t="s">
        <v>816</v>
      </c>
      <c r="D9" s="589">
        <v>0</v>
      </c>
      <c r="E9" s="589">
        <v>0</v>
      </c>
      <c r="F9" s="590">
        <v>0.7</v>
      </c>
      <c r="G9" s="589">
        <v>0</v>
      </c>
      <c r="H9" s="589">
        <v>0</v>
      </c>
      <c r="I9" s="591">
        <v>0</v>
      </c>
      <c r="J9" s="570"/>
      <c r="K9" s="570"/>
      <c r="L9" s="592" t="s">
        <v>817</v>
      </c>
      <c r="M9" s="593">
        <v>0</v>
      </c>
      <c r="N9" s="594">
        <v>0</v>
      </c>
      <c r="O9" s="595">
        <v>2.9</v>
      </c>
      <c r="P9" s="594">
        <v>0</v>
      </c>
      <c r="Q9" s="594">
        <v>0</v>
      </c>
      <c r="R9" s="596">
        <v>0</v>
      </c>
      <c r="S9" s="570"/>
    </row>
    <row r="10" spans="1:19" ht="27.75" customHeight="1" thickBot="1" x14ac:dyDescent="0.3">
      <c r="A10" s="570"/>
      <c r="B10" s="1469" t="s">
        <v>818</v>
      </c>
      <c r="C10" s="588" t="s">
        <v>814</v>
      </c>
      <c r="D10" s="589">
        <v>0</v>
      </c>
      <c r="E10" s="589">
        <v>0</v>
      </c>
      <c r="F10" s="590">
        <v>0.7</v>
      </c>
      <c r="G10" s="589">
        <v>0</v>
      </c>
      <c r="H10" s="589">
        <v>0</v>
      </c>
      <c r="I10" s="591">
        <v>0</v>
      </c>
      <c r="J10" s="570"/>
      <c r="K10" s="570"/>
      <c r="L10" s="597" t="s">
        <v>819</v>
      </c>
      <c r="M10" s="598">
        <v>1742.55732377</v>
      </c>
      <c r="N10" s="599">
        <v>0</v>
      </c>
      <c r="O10" s="600">
        <v>3.7</v>
      </c>
      <c r="P10" s="599">
        <v>1742.55732377</v>
      </c>
      <c r="Q10" s="599">
        <v>6447.4620963500001</v>
      </c>
      <c r="R10" s="601">
        <v>41.821376539999996</v>
      </c>
      <c r="S10" s="570"/>
    </row>
    <row r="11" spans="1:19" ht="29.25" thickBot="1" x14ac:dyDescent="0.3">
      <c r="A11" s="570"/>
      <c r="B11" s="1469"/>
      <c r="C11" s="588" t="s">
        <v>816</v>
      </c>
      <c r="D11" s="589">
        <v>0</v>
      </c>
      <c r="E11" s="589">
        <v>0</v>
      </c>
      <c r="F11" s="590">
        <v>0.9</v>
      </c>
      <c r="G11" s="589">
        <v>0</v>
      </c>
      <c r="H11" s="589">
        <v>0</v>
      </c>
      <c r="I11" s="591">
        <v>0</v>
      </c>
      <c r="J11" s="570"/>
      <c r="K11" s="570"/>
      <c r="L11" s="602" t="s">
        <v>262</v>
      </c>
      <c r="M11" s="603">
        <v>1742.55732377</v>
      </c>
      <c r="N11" s="604">
        <v>0</v>
      </c>
      <c r="O11" s="605"/>
      <c r="P11" s="604">
        <v>1742.55732377</v>
      </c>
      <c r="Q11" s="604">
        <v>6447.4620963500001</v>
      </c>
      <c r="R11" s="606">
        <v>41.821376539999996</v>
      </c>
      <c r="S11" s="570"/>
    </row>
    <row r="12" spans="1:19" ht="15" x14ac:dyDescent="0.25">
      <c r="A12" s="570"/>
      <c r="B12" s="1469" t="s">
        <v>820</v>
      </c>
      <c r="C12" s="588" t="s">
        <v>814</v>
      </c>
      <c r="D12" s="589">
        <v>0</v>
      </c>
      <c r="E12" s="589">
        <v>0</v>
      </c>
      <c r="F12" s="590">
        <v>1.1499999999999999</v>
      </c>
      <c r="G12" s="589">
        <v>0</v>
      </c>
      <c r="H12" s="589">
        <v>0</v>
      </c>
      <c r="I12" s="591">
        <v>0</v>
      </c>
      <c r="J12" s="570"/>
      <c r="K12" s="570"/>
      <c r="L12" s="570"/>
      <c r="M12" s="570"/>
      <c r="N12" s="570"/>
      <c r="O12" s="570"/>
      <c r="P12" s="570"/>
      <c r="Q12" s="570"/>
      <c r="R12" s="570"/>
      <c r="S12" s="570"/>
    </row>
    <row r="13" spans="1:19" ht="28.5" x14ac:dyDescent="0.25">
      <c r="A13" s="570"/>
      <c r="B13" s="1469"/>
      <c r="C13" s="588" t="s">
        <v>816</v>
      </c>
      <c r="D13" s="589">
        <v>0</v>
      </c>
      <c r="E13" s="589">
        <v>0</v>
      </c>
      <c r="F13" s="590">
        <v>1.1499999999999999</v>
      </c>
      <c r="G13" s="589">
        <v>0</v>
      </c>
      <c r="H13" s="589">
        <v>0</v>
      </c>
      <c r="I13" s="591">
        <v>0</v>
      </c>
      <c r="J13" s="570"/>
      <c r="K13" s="570"/>
      <c r="L13" s="570"/>
      <c r="M13" s="570"/>
      <c r="N13" s="570"/>
      <c r="O13" s="570"/>
      <c r="P13" s="570"/>
      <c r="Q13" s="570"/>
      <c r="R13" s="570"/>
      <c r="S13" s="570"/>
    </row>
    <row r="14" spans="1:19" ht="15" x14ac:dyDescent="0.25">
      <c r="A14" s="570"/>
      <c r="B14" s="1469" t="s">
        <v>821</v>
      </c>
      <c r="C14" s="588" t="s">
        <v>814</v>
      </c>
      <c r="D14" s="589">
        <v>0</v>
      </c>
      <c r="E14" s="589">
        <v>0</v>
      </c>
      <c r="F14" s="590">
        <v>2.5</v>
      </c>
      <c r="G14" s="589">
        <v>0</v>
      </c>
      <c r="H14" s="589">
        <v>0</v>
      </c>
      <c r="I14" s="591">
        <v>0</v>
      </c>
      <c r="J14" s="570"/>
      <c r="K14" s="570"/>
      <c r="L14" s="570"/>
      <c r="M14" s="570"/>
      <c r="N14" s="570"/>
      <c r="O14" s="570"/>
      <c r="P14" s="570"/>
      <c r="Q14" s="570"/>
      <c r="R14" s="570"/>
      <c r="S14" s="570"/>
    </row>
    <row r="15" spans="1:19" ht="28.5" x14ac:dyDescent="0.25">
      <c r="A15" s="570"/>
      <c r="B15" s="1469"/>
      <c r="C15" s="588" t="s">
        <v>816</v>
      </c>
      <c r="D15" s="589">
        <v>0</v>
      </c>
      <c r="E15" s="589">
        <v>0</v>
      </c>
      <c r="F15" s="590">
        <v>2.5</v>
      </c>
      <c r="G15" s="589">
        <v>0</v>
      </c>
      <c r="H15" s="589">
        <v>0</v>
      </c>
      <c r="I15" s="591">
        <v>0</v>
      </c>
      <c r="J15" s="570"/>
      <c r="K15" s="570"/>
      <c r="L15" s="570"/>
      <c r="M15" s="570"/>
      <c r="N15" s="570"/>
      <c r="O15" s="570"/>
      <c r="P15" s="570"/>
      <c r="Q15" s="570"/>
      <c r="R15" s="570"/>
      <c r="S15" s="570"/>
    </row>
    <row r="16" spans="1:19" ht="15" x14ac:dyDescent="0.25">
      <c r="A16" s="570"/>
      <c r="B16" s="1469" t="s">
        <v>822</v>
      </c>
      <c r="C16" s="588" t="s">
        <v>814</v>
      </c>
      <c r="D16" s="589">
        <v>0</v>
      </c>
      <c r="E16" s="589">
        <v>0</v>
      </c>
      <c r="F16" s="607" t="s">
        <v>823</v>
      </c>
      <c r="G16" s="589">
        <v>0</v>
      </c>
      <c r="H16" s="589">
        <v>0</v>
      </c>
      <c r="I16" s="591">
        <v>0</v>
      </c>
      <c r="J16" s="570"/>
      <c r="K16" s="570"/>
      <c r="L16" s="570"/>
      <c r="M16" s="570"/>
      <c r="N16" s="570"/>
      <c r="O16" s="570"/>
      <c r="P16" s="570"/>
      <c r="Q16" s="570"/>
      <c r="R16" s="570"/>
      <c r="S16" s="570"/>
    </row>
    <row r="17" spans="1:19" ht="29.25" thickBot="1" x14ac:dyDescent="0.3">
      <c r="A17" s="570"/>
      <c r="B17" s="1479"/>
      <c r="C17" s="608" t="s">
        <v>816</v>
      </c>
      <c r="D17" s="609">
        <v>0</v>
      </c>
      <c r="E17" s="609">
        <v>0</v>
      </c>
      <c r="F17" s="610" t="s">
        <v>823</v>
      </c>
      <c r="G17" s="609">
        <v>0</v>
      </c>
      <c r="H17" s="609">
        <v>0</v>
      </c>
      <c r="I17" s="611">
        <v>0</v>
      </c>
      <c r="J17" s="570"/>
      <c r="K17" s="570"/>
      <c r="L17" s="570"/>
      <c r="M17" s="570"/>
      <c r="N17" s="570"/>
      <c r="O17" s="570"/>
      <c r="P17" s="570"/>
      <c r="Q17" s="570"/>
      <c r="R17" s="570"/>
      <c r="S17" s="570"/>
    </row>
    <row r="18" spans="1:19" ht="15" x14ac:dyDescent="0.25">
      <c r="A18" s="570"/>
      <c r="B18" s="1480" t="s">
        <v>262</v>
      </c>
      <c r="C18" s="612" t="s">
        <v>814</v>
      </c>
      <c r="D18" s="580">
        <v>0</v>
      </c>
      <c r="E18" s="580">
        <v>0</v>
      </c>
      <c r="F18" s="613"/>
      <c r="G18" s="580">
        <v>0</v>
      </c>
      <c r="H18" s="580">
        <v>0</v>
      </c>
      <c r="I18" s="582">
        <v>0</v>
      </c>
      <c r="J18" s="570"/>
      <c r="K18" s="570"/>
      <c r="L18" s="570"/>
      <c r="M18" s="570"/>
      <c r="N18" s="570"/>
      <c r="O18" s="570"/>
      <c r="P18" s="570"/>
      <c r="Q18" s="570"/>
      <c r="R18" s="570"/>
      <c r="S18" s="570"/>
    </row>
    <row r="19" spans="1:19" ht="29.25" thickBot="1" x14ac:dyDescent="0.3">
      <c r="A19" s="570"/>
      <c r="B19" s="1481"/>
      <c r="C19" s="614" t="s">
        <v>816</v>
      </c>
      <c r="D19" s="615">
        <v>0</v>
      </c>
      <c r="E19" s="615">
        <v>0</v>
      </c>
      <c r="F19" s="616"/>
      <c r="G19" s="615">
        <v>0</v>
      </c>
      <c r="H19" s="615">
        <v>0</v>
      </c>
      <c r="I19" s="617">
        <v>0</v>
      </c>
      <c r="J19" s="570"/>
      <c r="K19" s="570"/>
      <c r="L19" s="570"/>
      <c r="M19" s="570"/>
      <c r="N19" s="570"/>
      <c r="O19" s="570"/>
      <c r="P19" s="570"/>
      <c r="Q19" s="570"/>
      <c r="R19" s="570"/>
      <c r="S19" s="570"/>
    </row>
    <row r="20" spans="1:19" ht="15" x14ac:dyDescent="0.25">
      <c r="A20" s="570"/>
      <c r="B20" s="570"/>
      <c r="C20" s="570"/>
      <c r="D20" s="570"/>
      <c r="E20" s="570"/>
      <c r="F20" s="571"/>
      <c r="G20" s="570"/>
      <c r="H20" s="570"/>
      <c r="I20" s="570"/>
      <c r="J20" s="570"/>
      <c r="K20" s="570"/>
      <c r="L20" s="570"/>
      <c r="M20" s="570"/>
      <c r="N20" s="570"/>
      <c r="O20" s="570"/>
      <c r="P20" s="570"/>
      <c r="Q20" s="570"/>
      <c r="R20" s="570"/>
      <c r="S20" s="570"/>
    </row>
    <row r="21" spans="1:19" ht="15.75" thickBot="1" x14ac:dyDescent="0.3">
      <c r="A21" s="570"/>
      <c r="B21" s="572"/>
      <c r="C21" s="570"/>
      <c r="D21" s="570"/>
      <c r="E21" s="570"/>
      <c r="F21" s="571"/>
      <c r="G21" s="570"/>
      <c r="H21" s="570"/>
      <c r="I21" s="570"/>
      <c r="J21" s="570"/>
      <c r="K21" s="570"/>
      <c r="L21" s="570"/>
      <c r="M21" s="570"/>
      <c r="N21" s="570"/>
      <c r="O21" s="570"/>
      <c r="P21" s="570"/>
      <c r="Q21" s="570"/>
      <c r="R21" s="570"/>
      <c r="S21" s="570"/>
    </row>
    <row r="22" spans="1:19" ht="30" customHeight="1" thickBot="1" x14ac:dyDescent="0.3">
      <c r="A22" s="570"/>
      <c r="B22" s="1472" t="s">
        <v>824</v>
      </c>
      <c r="C22" s="1473"/>
      <c r="D22" s="1473"/>
      <c r="E22" s="1473"/>
      <c r="F22" s="1473"/>
      <c r="G22" s="1473"/>
      <c r="H22" s="1474"/>
      <c r="I22" s="1475"/>
      <c r="J22" s="570"/>
      <c r="K22" s="570"/>
      <c r="L22" s="570"/>
      <c r="M22" s="570"/>
      <c r="N22" s="570"/>
      <c r="O22" s="570"/>
      <c r="P22" s="570"/>
      <c r="Q22" s="570"/>
      <c r="R22" s="570"/>
      <c r="S22" s="570"/>
    </row>
    <row r="23" spans="1:19" ht="90" customHeight="1" thickBot="1" x14ac:dyDescent="0.3">
      <c r="A23" s="570"/>
      <c r="B23" s="573" t="s">
        <v>804</v>
      </c>
      <c r="C23" s="574" t="s">
        <v>805</v>
      </c>
      <c r="D23" s="574" t="s">
        <v>806</v>
      </c>
      <c r="E23" s="574" t="s">
        <v>807</v>
      </c>
      <c r="F23" s="574" t="s">
        <v>808</v>
      </c>
      <c r="G23" s="574" t="s">
        <v>809</v>
      </c>
      <c r="H23" s="574" t="s">
        <v>810</v>
      </c>
      <c r="I23" s="573" t="s">
        <v>811</v>
      </c>
      <c r="J23" s="570"/>
      <c r="K23" s="570"/>
      <c r="L23" s="570"/>
      <c r="M23" s="570"/>
      <c r="N23" s="570"/>
      <c r="O23" s="570"/>
      <c r="P23" s="570"/>
      <c r="Q23" s="570"/>
      <c r="R23" s="570"/>
      <c r="S23" s="570"/>
    </row>
    <row r="24" spans="1:19" ht="15.75" thickBot="1" x14ac:dyDescent="0.3">
      <c r="A24" s="570"/>
      <c r="B24" s="575"/>
      <c r="C24" s="576"/>
      <c r="D24" s="576" t="s">
        <v>235</v>
      </c>
      <c r="E24" s="576" t="s">
        <v>236</v>
      </c>
      <c r="F24" s="576" t="s">
        <v>237</v>
      </c>
      <c r="G24" s="576" t="s">
        <v>238</v>
      </c>
      <c r="H24" s="576" t="s">
        <v>239</v>
      </c>
      <c r="I24" s="575" t="s">
        <v>240</v>
      </c>
      <c r="J24" s="570"/>
      <c r="K24" s="570"/>
      <c r="L24" s="570"/>
      <c r="M24" s="570"/>
      <c r="N24" s="570"/>
      <c r="O24" s="570"/>
      <c r="P24" s="570"/>
      <c r="Q24" s="570"/>
      <c r="R24" s="570"/>
      <c r="S24" s="570"/>
    </row>
    <row r="25" spans="1:19" ht="15" x14ac:dyDescent="0.25">
      <c r="A25" s="570"/>
      <c r="B25" s="1478" t="s">
        <v>813</v>
      </c>
      <c r="C25" s="579" t="s">
        <v>814</v>
      </c>
      <c r="D25" s="618">
        <v>0</v>
      </c>
      <c r="E25" s="618">
        <v>0</v>
      </c>
      <c r="F25" s="619">
        <v>0.5</v>
      </c>
      <c r="G25" s="618">
        <v>0</v>
      </c>
      <c r="H25" s="618">
        <v>0</v>
      </c>
      <c r="I25" s="620">
        <v>0</v>
      </c>
      <c r="J25" s="570"/>
      <c r="K25" s="570"/>
      <c r="L25" s="570"/>
      <c r="M25" s="570"/>
      <c r="N25" s="570"/>
      <c r="O25" s="570"/>
      <c r="P25" s="570"/>
      <c r="Q25" s="570"/>
      <c r="R25" s="570"/>
      <c r="S25" s="570"/>
    </row>
    <row r="26" spans="1:19" ht="28.5" x14ac:dyDescent="0.25">
      <c r="A26" s="570"/>
      <c r="B26" s="1469"/>
      <c r="C26" s="588" t="s">
        <v>816</v>
      </c>
      <c r="D26" s="621">
        <v>0</v>
      </c>
      <c r="E26" s="621">
        <v>0</v>
      </c>
      <c r="F26" s="622">
        <v>0.7</v>
      </c>
      <c r="G26" s="621">
        <v>0</v>
      </c>
      <c r="H26" s="621">
        <v>0</v>
      </c>
      <c r="I26" s="623">
        <v>0</v>
      </c>
      <c r="J26" s="570"/>
      <c r="K26" s="570"/>
      <c r="L26" s="570"/>
      <c r="M26" s="570"/>
      <c r="N26" s="570"/>
      <c r="O26" s="570"/>
      <c r="P26" s="570"/>
      <c r="Q26" s="570"/>
      <c r="R26" s="570"/>
      <c r="S26" s="570"/>
    </row>
    <row r="27" spans="1:19" ht="15" x14ac:dyDescent="0.25">
      <c r="A27" s="570"/>
      <c r="B27" s="1469" t="s">
        <v>818</v>
      </c>
      <c r="C27" s="588" t="s">
        <v>814</v>
      </c>
      <c r="D27" s="621">
        <v>0</v>
      </c>
      <c r="E27" s="621">
        <v>0</v>
      </c>
      <c r="F27" s="622">
        <v>0.7</v>
      </c>
      <c r="G27" s="621">
        <v>0</v>
      </c>
      <c r="H27" s="621">
        <v>0</v>
      </c>
      <c r="I27" s="623">
        <v>0</v>
      </c>
      <c r="J27" s="570"/>
      <c r="K27" s="570"/>
      <c r="L27" s="570"/>
      <c r="M27" s="570"/>
      <c r="N27" s="570"/>
      <c r="O27" s="570"/>
      <c r="P27" s="570"/>
      <c r="Q27" s="570"/>
      <c r="R27" s="570"/>
      <c r="S27" s="570"/>
    </row>
    <row r="28" spans="1:19" ht="28.5" x14ac:dyDescent="0.25">
      <c r="A28" s="570"/>
      <c r="B28" s="1469"/>
      <c r="C28" s="588" t="s">
        <v>816</v>
      </c>
      <c r="D28" s="621">
        <v>0</v>
      </c>
      <c r="E28" s="621">
        <v>0</v>
      </c>
      <c r="F28" s="622">
        <v>0.9</v>
      </c>
      <c r="G28" s="621">
        <v>0</v>
      </c>
      <c r="H28" s="621">
        <v>0</v>
      </c>
      <c r="I28" s="623">
        <v>0</v>
      </c>
      <c r="J28" s="570"/>
      <c r="K28" s="570"/>
      <c r="L28" s="570"/>
      <c r="M28" s="570"/>
      <c r="N28" s="570"/>
      <c r="O28" s="570"/>
      <c r="P28" s="570"/>
      <c r="Q28" s="570"/>
      <c r="R28" s="570"/>
      <c r="S28" s="570"/>
    </row>
    <row r="29" spans="1:19" ht="15" x14ac:dyDescent="0.25">
      <c r="A29" s="570"/>
      <c r="B29" s="1469" t="s">
        <v>820</v>
      </c>
      <c r="C29" s="588" t="s">
        <v>814</v>
      </c>
      <c r="D29" s="621">
        <v>0</v>
      </c>
      <c r="E29" s="621">
        <v>0</v>
      </c>
      <c r="F29" s="622">
        <v>1.1499999999999999</v>
      </c>
      <c r="G29" s="621">
        <v>0</v>
      </c>
      <c r="H29" s="621">
        <v>0</v>
      </c>
      <c r="I29" s="623">
        <v>0</v>
      </c>
      <c r="J29" s="570"/>
      <c r="K29" s="570"/>
      <c r="L29" s="570"/>
      <c r="M29" s="570"/>
      <c r="N29" s="570"/>
      <c r="O29" s="570"/>
      <c r="P29" s="570"/>
      <c r="Q29" s="570"/>
      <c r="R29" s="570"/>
      <c r="S29" s="570"/>
    </row>
    <row r="30" spans="1:19" ht="28.5" x14ac:dyDescent="0.25">
      <c r="A30" s="570"/>
      <c r="B30" s="1469"/>
      <c r="C30" s="588" t="s">
        <v>816</v>
      </c>
      <c r="D30" s="621">
        <v>0</v>
      </c>
      <c r="E30" s="621">
        <v>0</v>
      </c>
      <c r="F30" s="622">
        <v>1.1499999999999999</v>
      </c>
      <c r="G30" s="621">
        <v>0</v>
      </c>
      <c r="H30" s="621">
        <v>0</v>
      </c>
      <c r="I30" s="623">
        <v>0</v>
      </c>
      <c r="J30" s="570"/>
      <c r="K30" s="570"/>
      <c r="L30" s="570"/>
      <c r="M30" s="570"/>
      <c r="N30" s="570"/>
      <c r="O30" s="570"/>
      <c r="P30" s="570"/>
      <c r="Q30" s="570"/>
      <c r="R30" s="570"/>
      <c r="S30" s="570"/>
    </row>
    <row r="31" spans="1:19" ht="15" x14ac:dyDescent="0.25">
      <c r="A31" s="570"/>
      <c r="B31" s="1469" t="s">
        <v>821</v>
      </c>
      <c r="C31" s="588" t="s">
        <v>814</v>
      </c>
      <c r="D31" s="621">
        <v>0</v>
      </c>
      <c r="E31" s="621">
        <v>0</v>
      </c>
      <c r="F31" s="622">
        <v>2.5</v>
      </c>
      <c r="G31" s="621">
        <v>0</v>
      </c>
      <c r="H31" s="621">
        <v>0</v>
      </c>
      <c r="I31" s="623">
        <v>0</v>
      </c>
      <c r="J31" s="570"/>
      <c r="K31" s="570"/>
      <c r="L31" s="570"/>
      <c r="M31" s="570"/>
      <c r="N31" s="570"/>
      <c r="O31" s="570"/>
      <c r="P31" s="570"/>
      <c r="Q31" s="570"/>
      <c r="R31" s="570"/>
      <c r="S31" s="570"/>
    </row>
    <row r="32" spans="1:19" ht="28.5" x14ac:dyDescent="0.25">
      <c r="A32" s="570"/>
      <c r="B32" s="1469"/>
      <c r="C32" s="588" t="s">
        <v>816</v>
      </c>
      <c r="D32" s="621">
        <v>0</v>
      </c>
      <c r="E32" s="621">
        <v>0</v>
      </c>
      <c r="F32" s="622">
        <v>2.5</v>
      </c>
      <c r="G32" s="621">
        <v>0</v>
      </c>
      <c r="H32" s="621">
        <v>0</v>
      </c>
      <c r="I32" s="623">
        <v>0</v>
      </c>
      <c r="J32" s="570"/>
      <c r="K32" s="570"/>
      <c r="L32" s="570"/>
      <c r="M32" s="570"/>
      <c r="N32" s="570"/>
      <c r="O32" s="570"/>
      <c r="P32" s="570"/>
      <c r="Q32" s="570"/>
      <c r="R32" s="570"/>
      <c r="S32" s="570"/>
    </row>
    <row r="33" spans="1:19" ht="15" x14ac:dyDescent="0.25">
      <c r="A33" s="570"/>
      <c r="B33" s="1469" t="s">
        <v>822</v>
      </c>
      <c r="C33" s="588" t="s">
        <v>814</v>
      </c>
      <c r="D33" s="621">
        <v>0</v>
      </c>
      <c r="E33" s="621">
        <v>0</v>
      </c>
      <c r="F33" s="624" t="s">
        <v>823</v>
      </c>
      <c r="G33" s="621">
        <v>0</v>
      </c>
      <c r="H33" s="621">
        <v>0</v>
      </c>
      <c r="I33" s="623">
        <v>0</v>
      </c>
      <c r="J33" s="570"/>
      <c r="K33" s="570"/>
      <c r="L33" s="570"/>
      <c r="M33" s="570"/>
      <c r="N33" s="570"/>
      <c r="O33" s="570"/>
      <c r="P33" s="570"/>
      <c r="Q33" s="570"/>
      <c r="R33" s="570"/>
      <c r="S33" s="570"/>
    </row>
    <row r="34" spans="1:19" ht="29.25" thickBot="1" x14ac:dyDescent="0.3">
      <c r="A34" s="570"/>
      <c r="B34" s="1479"/>
      <c r="C34" s="608" t="s">
        <v>816</v>
      </c>
      <c r="D34" s="625">
        <v>0</v>
      </c>
      <c r="E34" s="625">
        <v>0</v>
      </c>
      <c r="F34" s="626" t="s">
        <v>823</v>
      </c>
      <c r="G34" s="625">
        <v>0</v>
      </c>
      <c r="H34" s="625">
        <v>0</v>
      </c>
      <c r="I34" s="627">
        <v>0</v>
      </c>
      <c r="J34" s="570"/>
      <c r="K34" s="570"/>
      <c r="L34" s="570"/>
      <c r="M34" s="570"/>
      <c r="N34" s="570"/>
      <c r="O34" s="570"/>
      <c r="P34" s="570"/>
      <c r="Q34" s="570"/>
      <c r="R34" s="570"/>
      <c r="S34" s="570"/>
    </row>
    <row r="35" spans="1:19" ht="15" x14ac:dyDescent="0.25">
      <c r="A35" s="570"/>
      <c r="B35" s="1480" t="s">
        <v>262</v>
      </c>
      <c r="C35" s="612" t="s">
        <v>814</v>
      </c>
      <c r="D35" s="618">
        <v>0</v>
      </c>
      <c r="E35" s="618">
        <v>0</v>
      </c>
      <c r="F35" s="628"/>
      <c r="G35" s="618">
        <v>0</v>
      </c>
      <c r="H35" s="618">
        <v>0</v>
      </c>
      <c r="I35" s="620">
        <v>0</v>
      </c>
      <c r="J35" s="570"/>
      <c r="K35" s="570"/>
      <c r="L35" s="570"/>
      <c r="M35" s="570"/>
      <c r="N35" s="570"/>
      <c r="O35" s="570"/>
      <c r="P35" s="570"/>
      <c r="Q35" s="570"/>
      <c r="R35" s="570"/>
      <c r="S35" s="570"/>
    </row>
    <row r="36" spans="1:19" ht="29.25" thickBot="1" x14ac:dyDescent="0.3">
      <c r="A36" s="570"/>
      <c r="B36" s="1481"/>
      <c r="C36" s="614" t="s">
        <v>816</v>
      </c>
      <c r="D36" s="629">
        <v>0</v>
      </c>
      <c r="E36" s="629">
        <v>0</v>
      </c>
      <c r="F36" s="630"/>
      <c r="G36" s="629">
        <v>0</v>
      </c>
      <c r="H36" s="629">
        <v>0</v>
      </c>
      <c r="I36" s="631">
        <v>0</v>
      </c>
      <c r="J36" s="570"/>
      <c r="K36" s="570"/>
      <c r="L36" s="570"/>
      <c r="M36" s="570"/>
      <c r="N36" s="570"/>
      <c r="O36" s="570"/>
      <c r="P36" s="570"/>
      <c r="Q36" s="570"/>
      <c r="R36" s="570"/>
      <c r="S36" s="570"/>
    </row>
    <row r="37" spans="1:19" ht="15" x14ac:dyDescent="0.25">
      <c r="A37" s="570"/>
      <c r="B37" s="570"/>
      <c r="C37" s="570"/>
      <c r="D37" s="570"/>
      <c r="E37" s="570"/>
      <c r="F37" s="571"/>
      <c r="G37" s="570"/>
      <c r="H37" s="570"/>
      <c r="I37" s="570"/>
      <c r="J37" s="570"/>
      <c r="K37" s="570"/>
      <c r="L37" s="570"/>
      <c r="M37" s="570"/>
      <c r="N37" s="570"/>
      <c r="O37" s="570"/>
      <c r="P37" s="570"/>
      <c r="Q37" s="570"/>
      <c r="R37" s="570"/>
      <c r="S37" s="570"/>
    </row>
    <row r="38" spans="1:19" ht="15.75" thickBot="1" x14ac:dyDescent="0.3">
      <c r="A38" s="570"/>
      <c r="B38" s="572"/>
      <c r="C38" s="570"/>
      <c r="D38" s="570"/>
      <c r="E38" s="570"/>
      <c r="F38" s="571"/>
      <c r="G38" s="570"/>
      <c r="H38" s="570"/>
      <c r="I38" s="570"/>
      <c r="J38" s="570"/>
      <c r="K38" s="570"/>
      <c r="L38" s="570"/>
      <c r="M38" s="570"/>
      <c r="N38" s="570"/>
      <c r="O38" s="570"/>
      <c r="P38" s="570"/>
      <c r="Q38" s="570"/>
      <c r="R38" s="570"/>
      <c r="S38" s="570"/>
    </row>
    <row r="39" spans="1:19" ht="15" customHeight="1" thickBot="1" x14ac:dyDescent="0.3">
      <c r="A39" s="570"/>
      <c r="B39" s="1472" t="s">
        <v>825</v>
      </c>
      <c r="C39" s="1473"/>
      <c r="D39" s="1473"/>
      <c r="E39" s="1473"/>
      <c r="F39" s="1473"/>
      <c r="G39" s="1473"/>
      <c r="H39" s="1474"/>
      <c r="I39" s="1475"/>
      <c r="J39" s="570"/>
      <c r="K39" s="570"/>
      <c r="L39" s="570"/>
      <c r="M39" s="570"/>
      <c r="N39" s="570"/>
      <c r="O39" s="570"/>
      <c r="P39" s="570"/>
      <c r="Q39" s="570"/>
      <c r="R39" s="570"/>
      <c r="S39" s="570"/>
    </row>
    <row r="40" spans="1:19" ht="90" customHeight="1" thickBot="1" x14ac:dyDescent="0.3">
      <c r="A40" s="570"/>
      <c r="B40" s="573" t="s">
        <v>804</v>
      </c>
      <c r="C40" s="574" t="s">
        <v>805</v>
      </c>
      <c r="D40" s="574" t="s">
        <v>806</v>
      </c>
      <c r="E40" s="574" t="s">
        <v>807</v>
      </c>
      <c r="F40" s="574" t="s">
        <v>808</v>
      </c>
      <c r="G40" s="574" t="s">
        <v>809</v>
      </c>
      <c r="H40" s="574" t="s">
        <v>810</v>
      </c>
      <c r="I40" s="573" t="s">
        <v>811</v>
      </c>
      <c r="J40" s="570"/>
      <c r="K40" s="570"/>
      <c r="L40" s="570"/>
      <c r="M40" s="570"/>
      <c r="N40" s="570"/>
      <c r="O40" s="570"/>
      <c r="P40" s="570"/>
      <c r="Q40" s="570"/>
      <c r="R40" s="570"/>
      <c r="S40" s="570"/>
    </row>
    <row r="41" spans="1:19" ht="15.75" thickBot="1" x14ac:dyDescent="0.3">
      <c r="A41" s="570"/>
      <c r="B41" s="575"/>
      <c r="C41" s="576"/>
      <c r="D41" s="576" t="s">
        <v>235</v>
      </c>
      <c r="E41" s="576" t="s">
        <v>236</v>
      </c>
      <c r="F41" s="576" t="s">
        <v>237</v>
      </c>
      <c r="G41" s="576" t="s">
        <v>238</v>
      </c>
      <c r="H41" s="576" t="s">
        <v>239</v>
      </c>
      <c r="I41" s="575" t="s">
        <v>240</v>
      </c>
      <c r="J41" s="570"/>
      <c r="K41" s="570"/>
      <c r="L41" s="570"/>
      <c r="M41" s="570"/>
      <c r="N41" s="570"/>
      <c r="O41" s="570"/>
      <c r="P41" s="570"/>
      <c r="Q41" s="570"/>
      <c r="R41" s="570"/>
      <c r="S41" s="570"/>
    </row>
    <row r="42" spans="1:19" ht="15" x14ac:dyDescent="0.25">
      <c r="A42" s="570"/>
      <c r="B42" s="1478" t="s">
        <v>813</v>
      </c>
      <c r="C42" s="579" t="s">
        <v>814</v>
      </c>
      <c r="D42" s="580">
        <v>0</v>
      </c>
      <c r="E42" s="580">
        <v>0</v>
      </c>
      <c r="F42" s="581">
        <v>0.5</v>
      </c>
      <c r="G42" s="580">
        <v>0</v>
      </c>
      <c r="H42" s="580">
        <v>0</v>
      </c>
      <c r="I42" s="582">
        <v>0</v>
      </c>
      <c r="J42" s="570"/>
      <c r="K42" s="570"/>
      <c r="L42" s="570"/>
      <c r="M42" s="570"/>
      <c r="N42" s="570"/>
      <c r="O42" s="570"/>
      <c r="P42" s="570"/>
      <c r="Q42" s="570"/>
      <c r="R42" s="570"/>
      <c r="S42" s="570"/>
    </row>
    <row r="43" spans="1:19" ht="28.5" x14ac:dyDescent="0.25">
      <c r="A43" s="570"/>
      <c r="B43" s="1469"/>
      <c r="C43" s="588" t="s">
        <v>816</v>
      </c>
      <c r="D43" s="589">
        <v>0</v>
      </c>
      <c r="E43" s="589">
        <v>0</v>
      </c>
      <c r="F43" s="590">
        <v>0.7</v>
      </c>
      <c r="G43" s="589">
        <v>0</v>
      </c>
      <c r="H43" s="589">
        <v>0</v>
      </c>
      <c r="I43" s="591">
        <v>0</v>
      </c>
      <c r="J43" s="570"/>
      <c r="K43" s="570"/>
      <c r="L43" s="570"/>
      <c r="M43" s="570"/>
      <c r="N43" s="570"/>
      <c r="O43" s="570"/>
      <c r="P43" s="570"/>
      <c r="Q43" s="570"/>
      <c r="R43" s="570"/>
      <c r="S43" s="570"/>
    </row>
    <row r="44" spans="1:19" ht="15" x14ac:dyDescent="0.25">
      <c r="A44" s="570"/>
      <c r="B44" s="1469" t="s">
        <v>818</v>
      </c>
      <c r="C44" s="588" t="s">
        <v>814</v>
      </c>
      <c r="D44" s="589">
        <v>0</v>
      </c>
      <c r="E44" s="589">
        <v>0</v>
      </c>
      <c r="F44" s="590">
        <v>0.7</v>
      </c>
      <c r="G44" s="589">
        <v>0</v>
      </c>
      <c r="H44" s="589">
        <v>0</v>
      </c>
      <c r="I44" s="591">
        <v>0</v>
      </c>
      <c r="J44" s="570"/>
      <c r="K44" s="570"/>
      <c r="L44" s="570"/>
      <c r="M44" s="570"/>
      <c r="N44" s="570"/>
      <c r="O44" s="570"/>
      <c r="P44" s="570"/>
      <c r="Q44" s="570"/>
      <c r="R44" s="570"/>
      <c r="S44" s="570"/>
    </row>
    <row r="45" spans="1:19" ht="28.5" x14ac:dyDescent="0.25">
      <c r="A45" s="570"/>
      <c r="B45" s="1469"/>
      <c r="C45" s="588" t="s">
        <v>816</v>
      </c>
      <c r="D45" s="589">
        <v>0</v>
      </c>
      <c r="E45" s="589">
        <v>0</v>
      </c>
      <c r="F45" s="590">
        <v>0.9</v>
      </c>
      <c r="G45" s="589">
        <v>0</v>
      </c>
      <c r="H45" s="589">
        <v>0</v>
      </c>
      <c r="I45" s="591">
        <v>0</v>
      </c>
      <c r="J45" s="570"/>
      <c r="K45" s="570"/>
      <c r="L45" s="570"/>
      <c r="M45" s="570"/>
      <c r="N45" s="570"/>
      <c r="O45" s="570"/>
      <c r="P45" s="570"/>
      <c r="Q45" s="570"/>
      <c r="R45" s="570"/>
      <c r="S45" s="570"/>
    </row>
    <row r="46" spans="1:19" ht="15" x14ac:dyDescent="0.25">
      <c r="A46" s="570"/>
      <c r="B46" s="1469" t="s">
        <v>820</v>
      </c>
      <c r="C46" s="588" t="s">
        <v>814</v>
      </c>
      <c r="D46" s="589">
        <v>0</v>
      </c>
      <c r="E46" s="589">
        <v>0</v>
      </c>
      <c r="F46" s="590">
        <v>1.1499999999999999</v>
      </c>
      <c r="G46" s="589">
        <v>0</v>
      </c>
      <c r="H46" s="589">
        <v>0</v>
      </c>
      <c r="I46" s="591">
        <v>0</v>
      </c>
      <c r="J46" s="570"/>
      <c r="K46" s="570"/>
      <c r="L46" s="570"/>
      <c r="M46" s="570"/>
      <c r="N46" s="570"/>
      <c r="O46" s="570"/>
      <c r="P46" s="570"/>
      <c r="Q46" s="570"/>
      <c r="R46" s="570"/>
      <c r="S46" s="570"/>
    </row>
    <row r="47" spans="1:19" ht="28.5" x14ac:dyDescent="0.25">
      <c r="A47" s="570"/>
      <c r="B47" s="1469"/>
      <c r="C47" s="588" t="s">
        <v>816</v>
      </c>
      <c r="D47" s="589">
        <v>0</v>
      </c>
      <c r="E47" s="589">
        <v>0</v>
      </c>
      <c r="F47" s="590">
        <v>1.1499999999999999</v>
      </c>
      <c r="G47" s="589">
        <v>0</v>
      </c>
      <c r="H47" s="589">
        <v>0</v>
      </c>
      <c r="I47" s="591">
        <v>0</v>
      </c>
      <c r="J47" s="570"/>
      <c r="K47" s="570"/>
      <c r="L47" s="570"/>
      <c r="M47" s="570"/>
      <c r="N47" s="570"/>
      <c r="O47" s="570"/>
      <c r="P47" s="570"/>
      <c r="Q47" s="570"/>
      <c r="R47" s="570"/>
      <c r="S47" s="570"/>
    </row>
    <row r="48" spans="1:19" ht="15" x14ac:dyDescent="0.25">
      <c r="A48" s="570"/>
      <c r="B48" s="1469" t="s">
        <v>821</v>
      </c>
      <c r="C48" s="588" t="s">
        <v>814</v>
      </c>
      <c r="D48" s="589">
        <v>0</v>
      </c>
      <c r="E48" s="589">
        <v>0</v>
      </c>
      <c r="F48" s="590">
        <v>2.5</v>
      </c>
      <c r="G48" s="589">
        <v>0</v>
      </c>
      <c r="H48" s="589">
        <v>0</v>
      </c>
      <c r="I48" s="591">
        <v>0</v>
      </c>
      <c r="J48" s="570"/>
      <c r="K48" s="570"/>
      <c r="L48" s="570"/>
      <c r="M48" s="570"/>
      <c r="N48" s="570"/>
      <c r="O48" s="570"/>
      <c r="P48" s="570"/>
      <c r="Q48" s="570"/>
      <c r="R48" s="570"/>
      <c r="S48" s="570"/>
    </row>
    <row r="49" spans="1:19" ht="28.5" x14ac:dyDescent="0.25">
      <c r="A49" s="570"/>
      <c r="B49" s="1469"/>
      <c r="C49" s="588" t="s">
        <v>816</v>
      </c>
      <c r="D49" s="589">
        <v>0</v>
      </c>
      <c r="E49" s="589">
        <v>0</v>
      </c>
      <c r="F49" s="590">
        <v>2.5</v>
      </c>
      <c r="G49" s="589">
        <v>0</v>
      </c>
      <c r="H49" s="589">
        <v>0</v>
      </c>
      <c r="I49" s="591">
        <v>0</v>
      </c>
      <c r="J49" s="570"/>
      <c r="K49" s="570"/>
      <c r="L49" s="570"/>
      <c r="M49" s="570"/>
      <c r="N49" s="570"/>
      <c r="O49" s="570"/>
      <c r="P49" s="570"/>
      <c r="Q49" s="570"/>
      <c r="R49" s="570"/>
      <c r="S49" s="570"/>
    </row>
    <row r="50" spans="1:19" ht="15" x14ac:dyDescent="0.25">
      <c r="A50" s="570"/>
      <c r="B50" s="1469" t="s">
        <v>822</v>
      </c>
      <c r="C50" s="588" t="s">
        <v>814</v>
      </c>
      <c r="D50" s="589">
        <v>0</v>
      </c>
      <c r="E50" s="589">
        <v>0</v>
      </c>
      <c r="F50" s="607" t="s">
        <v>823</v>
      </c>
      <c r="G50" s="589">
        <v>0</v>
      </c>
      <c r="H50" s="589">
        <v>0</v>
      </c>
      <c r="I50" s="591">
        <v>0</v>
      </c>
      <c r="J50" s="570"/>
      <c r="K50" s="570"/>
      <c r="L50" s="570"/>
      <c r="M50" s="570"/>
      <c r="N50" s="570"/>
      <c r="O50" s="570"/>
      <c r="P50" s="570"/>
      <c r="Q50" s="570"/>
      <c r="R50" s="570"/>
      <c r="S50" s="570"/>
    </row>
    <row r="51" spans="1:19" ht="29.25" thickBot="1" x14ac:dyDescent="0.3">
      <c r="A51" s="570"/>
      <c r="B51" s="1479"/>
      <c r="C51" s="608" t="s">
        <v>816</v>
      </c>
      <c r="D51" s="609">
        <v>0</v>
      </c>
      <c r="E51" s="609">
        <v>0</v>
      </c>
      <c r="F51" s="610" t="s">
        <v>823</v>
      </c>
      <c r="G51" s="609">
        <v>0</v>
      </c>
      <c r="H51" s="609">
        <v>0</v>
      </c>
      <c r="I51" s="611">
        <v>0</v>
      </c>
      <c r="J51" s="570"/>
      <c r="K51" s="570"/>
      <c r="L51" s="570"/>
      <c r="M51" s="570"/>
      <c r="N51" s="570"/>
      <c r="O51" s="570"/>
      <c r="P51" s="570"/>
      <c r="Q51" s="570"/>
      <c r="R51" s="570"/>
      <c r="S51" s="570"/>
    </row>
    <row r="52" spans="1:19" ht="15" x14ac:dyDescent="0.25">
      <c r="A52" s="570"/>
      <c r="B52" s="1480" t="s">
        <v>262</v>
      </c>
      <c r="C52" s="612" t="s">
        <v>814</v>
      </c>
      <c r="D52" s="580">
        <v>0</v>
      </c>
      <c r="E52" s="580">
        <v>0</v>
      </c>
      <c r="F52" s="613"/>
      <c r="G52" s="580">
        <v>0</v>
      </c>
      <c r="H52" s="580">
        <v>0</v>
      </c>
      <c r="I52" s="582">
        <v>0</v>
      </c>
      <c r="J52" s="570"/>
      <c r="K52" s="570"/>
      <c r="L52" s="570"/>
      <c r="M52" s="570"/>
      <c r="N52" s="570"/>
      <c r="O52" s="570"/>
      <c r="P52" s="570"/>
      <c r="Q52" s="570"/>
      <c r="R52" s="570"/>
      <c r="S52" s="570"/>
    </row>
    <row r="53" spans="1:19" ht="29.25" thickBot="1" x14ac:dyDescent="0.3">
      <c r="A53" s="570"/>
      <c r="B53" s="1481"/>
      <c r="C53" s="614" t="s">
        <v>816</v>
      </c>
      <c r="D53" s="615">
        <v>0</v>
      </c>
      <c r="E53" s="615">
        <v>0</v>
      </c>
      <c r="F53" s="616"/>
      <c r="G53" s="615">
        <v>0</v>
      </c>
      <c r="H53" s="615">
        <v>0</v>
      </c>
      <c r="I53" s="617">
        <v>0</v>
      </c>
      <c r="J53" s="570"/>
      <c r="K53" s="570"/>
      <c r="L53" s="570"/>
      <c r="M53" s="570"/>
      <c r="N53" s="570"/>
      <c r="O53" s="570"/>
      <c r="P53" s="570"/>
      <c r="Q53" s="570"/>
      <c r="R53" s="570"/>
      <c r="S53" s="570"/>
    </row>
    <row r="54" spans="1:19" ht="15" x14ac:dyDescent="0.25">
      <c r="A54" s="570"/>
      <c r="B54" s="570"/>
      <c r="C54" s="570"/>
      <c r="D54" s="570"/>
      <c r="E54" s="570"/>
      <c r="F54" s="571"/>
      <c r="G54" s="570"/>
      <c r="H54" s="570"/>
      <c r="I54" s="570"/>
      <c r="J54" s="570"/>
      <c r="K54" s="570"/>
      <c r="L54" s="570"/>
      <c r="M54" s="570"/>
      <c r="N54" s="570"/>
      <c r="O54" s="570"/>
      <c r="P54" s="570"/>
      <c r="Q54" s="570"/>
      <c r="R54" s="570"/>
      <c r="S54" s="570"/>
    </row>
    <row r="55" spans="1:19" ht="15.75" thickBot="1" x14ac:dyDescent="0.3">
      <c r="A55" s="570"/>
      <c r="B55" s="572"/>
      <c r="C55" s="570"/>
      <c r="D55" s="570"/>
      <c r="E55" s="570"/>
      <c r="F55" s="571"/>
      <c r="G55" s="570"/>
      <c r="H55" s="570"/>
      <c r="I55" s="570"/>
      <c r="J55" s="570"/>
      <c r="K55" s="570"/>
      <c r="L55" s="570"/>
      <c r="M55" s="570"/>
      <c r="N55" s="570"/>
      <c r="O55" s="570"/>
      <c r="P55" s="570"/>
      <c r="Q55" s="570"/>
      <c r="R55" s="570"/>
      <c r="S55" s="570"/>
    </row>
    <row r="56" spans="1:19" ht="15" customHeight="1" thickBot="1" x14ac:dyDescent="0.3">
      <c r="A56" s="570"/>
      <c r="B56" s="1472" t="s">
        <v>826</v>
      </c>
      <c r="C56" s="1473"/>
      <c r="D56" s="1473"/>
      <c r="E56" s="1473"/>
      <c r="F56" s="1473"/>
      <c r="G56" s="1473"/>
      <c r="H56" s="1474"/>
      <c r="I56" s="1475"/>
      <c r="J56" s="570"/>
      <c r="K56" s="570"/>
      <c r="L56" s="570"/>
      <c r="M56" s="570"/>
      <c r="N56" s="570"/>
      <c r="O56" s="570"/>
      <c r="P56" s="570"/>
      <c r="Q56" s="570"/>
      <c r="R56" s="570"/>
      <c r="S56" s="570"/>
    </row>
    <row r="57" spans="1:19" ht="90" customHeight="1" thickBot="1" x14ac:dyDescent="0.3">
      <c r="A57" s="570"/>
      <c r="B57" s="573" t="s">
        <v>804</v>
      </c>
      <c r="C57" s="574" t="s">
        <v>805</v>
      </c>
      <c r="D57" s="574" t="s">
        <v>806</v>
      </c>
      <c r="E57" s="574" t="s">
        <v>807</v>
      </c>
      <c r="F57" s="574" t="s">
        <v>808</v>
      </c>
      <c r="G57" s="574" t="s">
        <v>809</v>
      </c>
      <c r="H57" s="574" t="s">
        <v>810</v>
      </c>
      <c r="I57" s="573" t="s">
        <v>811</v>
      </c>
      <c r="J57" s="570"/>
      <c r="K57" s="570"/>
      <c r="L57" s="570"/>
      <c r="M57" s="570"/>
      <c r="N57" s="570"/>
      <c r="O57" s="570"/>
      <c r="P57" s="570"/>
      <c r="Q57" s="570"/>
      <c r="R57" s="570"/>
      <c r="S57" s="570"/>
    </row>
    <row r="58" spans="1:19" ht="15.75" thickBot="1" x14ac:dyDescent="0.3">
      <c r="A58" s="570"/>
      <c r="B58" s="575"/>
      <c r="C58" s="576"/>
      <c r="D58" s="576" t="s">
        <v>235</v>
      </c>
      <c r="E58" s="576" t="s">
        <v>236</v>
      </c>
      <c r="F58" s="576" t="s">
        <v>237</v>
      </c>
      <c r="G58" s="576" t="s">
        <v>238</v>
      </c>
      <c r="H58" s="576" t="s">
        <v>239</v>
      </c>
      <c r="I58" s="575" t="s">
        <v>240</v>
      </c>
      <c r="J58" s="570"/>
      <c r="K58" s="570"/>
      <c r="L58" s="570"/>
      <c r="M58" s="570"/>
      <c r="N58" s="570"/>
      <c r="O58" s="570"/>
      <c r="P58" s="570"/>
      <c r="Q58" s="570"/>
      <c r="R58" s="570"/>
      <c r="S58" s="570"/>
    </row>
    <row r="59" spans="1:19" ht="15" x14ac:dyDescent="0.25">
      <c r="A59" s="570"/>
      <c r="B59" s="1478" t="s">
        <v>813</v>
      </c>
      <c r="C59" s="579" t="s">
        <v>814</v>
      </c>
      <c r="D59" s="632">
        <v>0</v>
      </c>
      <c r="E59" s="580">
        <v>0</v>
      </c>
      <c r="F59" s="581">
        <v>0.5</v>
      </c>
      <c r="G59" s="580">
        <v>0</v>
      </c>
      <c r="H59" s="580">
        <v>0</v>
      </c>
      <c r="I59" s="582">
        <v>0</v>
      </c>
      <c r="J59" s="570"/>
      <c r="K59" s="570"/>
      <c r="L59" s="570"/>
      <c r="M59" s="570"/>
      <c r="N59" s="570"/>
      <c r="O59" s="570"/>
      <c r="P59" s="570"/>
      <c r="Q59" s="570"/>
      <c r="R59" s="570"/>
      <c r="S59" s="570"/>
    </row>
    <row r="60" spans="1:19" ht="28.5" x14ac:dyDescent="0.25">
      <c r="A60" s="570"/>
      <c r="B60" s="1469"/>
      <c r="C60" s="588" t="s">
        <v>816</v>
      </c>
      <c r="D60" s="633">
        <v>0</v>
      </c>
      <c r="E60" s="589">
        <v>0</v>
      </c>
      <c r="F60" s="590">
        <v>0.7</v>
      </c>
      <c r="G60" s="589">
        <v>0</v>
      </c>
      <c r="H60" s="589">
        <v>0</v>
      </c>
      <c r="I60" s="591">
        <v>0</v>
      </c>
      <c r="J60" s="570"/>
      <c r="K60" s="570"/>
      <c r="L60" s="570"/>
      <c r="M60" s="570"/>
      <c r="N60" s="570"/>
      <c r="O60" s="570"/>
      <c r="P60" s="570"/>
      <c r="Q60" s="570"/>
      <c r="R60" s="570"/>
      <c r="S60" s="570"/>
    </row>
    <row r="61" spans="1:19" ht="15" x14ac:dyDescent="0.25">
      <c r="A61" s="570"/>
      <c r="B61" s="1469" t="s">
        <v>818</v>
      </c>
      <c r="C61" s="588" t="s">
        <v>814</v>
      </c>
      <c r="D61" s="633">
        <v>0</v>
      </c>
      <c r="E61" s="589">
        <v>0</v>
      </c>
      <c r="F61" s="590">
        <v>0.7</v>
      </c>
      <c r="G61" s="589">
        <v>0</v>
      </c>
      <c r="H61" s="589">
        <v>0</v>
      </c>
      <c r="I61" s="591">
        <v>0</v>
      </c>
      <c r="J61" s="570"/>
      <c r="K61" s="570"/>
      <c r="L61" s="570"/>
      <c r="M61" s="570"/>
      <c r="N61" s="570"/>
      <c r="O61" s="570"/>
      <c r="P61" s="570"/>
      <c r="Q61" s="570"/>
      <c r="R61" s="570"/>
      <c r="S61" s="570"/>
    </row>
    <row r="62" spans="1:19" ht="28.5" x14ac:dyDescent="0.25">
      <c r="A62" s="570"/>
      <c r="B62" s="1469"/>
      <c r="C62" s="588" t="s">
        <v>816</v>
      </c>
      <c r="D62" s="633">
        <v>0</v>
      </c>
      <c r="E62" s="589">
        <v>0</v>
      </c>
      <c r="F62" s="590">
        <v>0.9</v>
      </c>
      <c r="G62" s="589">
        <v>0</v>
      </c>
      <c r="H62" s="589">
        <v>0</v>
      </c>
      <c r="I62" s="591">
        <v>0</v>
      </c>
      <c r="J62" s="570"/>
      <c r="K62" s="570"/>
      <c r="L62" s="570"/>
      <c r="M62" s="570"/>
      <c r="N62" s="570"/>
      <c r="O62" s="570"/>
      <c r="P62" s="570"/>
      <c r="Q62" s="570"/>
      <c r="R62" s="570"/>
      <c r="S62" s="570"/>
    </row>
    <row r="63" spans="1:19" ht="15" x14ac:dyDescent="0.25">
      <c r="A63" s="570"/>
      <c r="B63" s="1469" t="s">
        <v>820</v>
      </c>
      <c r="C63" s="588" t="s">
        <v>814</v>
      </c>
      <c r="D63" s="633">
        <v>0</v>
      </c>
      <c r="E63" s="589">
        <v>0</v>
      </c>
      <c r="F63" s="590">
        <v>1.1499999999999999</v>
      </c>
      <c r="G63" s="589">
        <v>0</v>
      </c>
      <c r="H63" s="589">
        <v>0</v>
      </c>
      <c r="I63" s="591">
        <v>0</v>
      </c>
      <c r="J63" s="570"/>
      <c r="K63" s="570"/>
      <c r="L63" s="570"/>
      <c r="M63" s="570"/>
      <c r="N63" s="570"/>
      <c r="O63" s="570"/>
      <c r="P63" s="570"/>
      <c r="Q63" s="570"/>
      <c r="R63" s="570"/>
      <c r="S63" s="570"/>
    </row>
    <row r="64" spans="1:19" ht="28.5" x14ac:dyDescent="0.25">
      <c r="A64" s="570"/>
      <c r="B64" s="1469"/>
      <c r="C64" s="588" t="s">
        <v>816</v>
      </c>
      <c r="D64" s="633">
        <v>0</v>
      </c>
      <c r="E64" s="589">
        <v>0</v>
      </c>
      <c r="F64" s="590">
        <v>1.1499999999999999</v>
      </c>
      <c r="G64" s="589">
        <v>0</v>
      </c>
      <c r="H64" s="589">
        <v>0</v>
      </c>
      <c r="I64" s="591">
        <v>0</v>
      </c>
      <c r="J64" s="570"/>
      <c r="K64" s="570"/>
      <c r="L64" s="570"/>
      <c r="M64" s="570"/>
      <c r="N64" s="570"/>
      <c r="O64" s="570"/>
      <c r="P64" s="570"/>
      <c r="Q64" s="570"/>
      <c r="R64" s="570"/>
      <c r="S64" s="570"/>
    </row>
    <row r="65" spans="1:19" ht="15" x14ac:dyDescent="0.25">
      <c r="A65" s="570"/>
      <c r="B65" s="1469" t="s">
        <v>821</v>
      </c>
      <c r="C65" s="588" t="s">
        <v>814</v>
      </c>
      <c r="D65" s="633">
        <v>0</v>
      </c>
      <c r="E65" s="589">
        <v>0</v>
      </c>
      <c r="F65" s="590">
        <v>2.5</v>
      </c>
      <c r="G65" s="589">
        <v>0</v>
      </c>
      <c r="H65" s="589">
        <v>0</v>
      </c>
      <c r="I65" s="591">
        <v>0</v>
      </c>
      <c r="J65" s="570"/>
      <c r="K65" s="570"/>
      <c r="L65" s="570"/>
      <c r="M65" s="570"/>
      <c r="N65" s="570"/>
      <c r="O65" s="570"/>
      <c r="P65" s="570"/>
      <c r="Q65" s="570"/>
      <c r="R65" s="570"/>
      <c r="S65" s="570"/>
    </row>
    <row r="66" spans="1:19" ht="28.5" x14ac:dyDescent="0.25">
      <c r="A66" s="570"/>
      <c r="B66" s="1469"/>
      <c r="C66" s="588" t="s">
        <v>816</v>
      </c>
      <c r="D66" s="633">
        <v>0</v>
      </c>
      <c r="E66" s="589">
        <v>0</v>
      </c>
      <c r="F66" s="590">
        <v>2.5</v>
      </c>
      <c r="G66" s="589">
        <v>0</v>
      </c>
      <c r="H66" s="589">
        <v>0</v>
      </c>
      <c r="I66" s="591">
        <v>0</v>
      </c>
      <c r="J66" s="570"/>
      <c r="K66" s="570"/>
      <c r="L66" s="570"/>
      <c r="M66" s="570"/>
      <c r="N66" s="570"/>
      <c r="O66" s="570"/>
      <c r="P66" s="570"/>
      <c r="Q66" s="570"/>
      <c r="R66" s="570"/>
      <c r="S66" s="570"/>
    </row>
    <row r="67" spans="1:19" ht="15" x14ac:dyDescent="0.25">
      <c r="A67" s="570"/>
      <c r="B67" s="1469" t="s">
        <v>822</v>
      </c>
      <c r="C67" s="588" t="s">
        <v>814</v>
      </c>
      <c r="D67" s="633">
        <v>0</v>
      </c>
      <c r="E67" s="589">
        <v>0</v>
      </c>
      <c r="F67" s="607" t="s">
        <v>823</v>
      </c>
      <c r="G67" s="589">
        <v>0</v>
      </c>
      <c r="H67" s="589">
        <v>0</v>
      </c>
      <c r="I67" s="591">
        <v>0</v>
      </c>
      <c r="J67" s="570"/>
      <c r="K67" s="570"/>
      <c r="L67" s="570"/>
      <c r="M67" s="570"/>
      <c r="N67" s="570"/>
      <c r="O67" s="570"/>
      <c r="P67" s="570"/>
      <c r="Q67" s="570"/>
      <c r="R67" s="570"/>
      <c r="S67" s="570"/>
    </row>
    <row r="68" spans="1:19" ht="29.25" thickBot="1" x14ac:dyDescent="0.3">
      <c r="A68" s="570"/>
      <c r="B68" s="1479"/>
      <c r="C68" s="608" t="s">
        <v>816</v>
      </c>
      <c r="D68" s="634">
        <v>0</v>
      </c>
      <c r="E68" s="609">
        <v>0</v>
      </c>
      <c r="F68" s="610" t="s">
        <v>823</v>
      </c>
      <c r="G68" s="609">
        <v>0</v>
      </c>
      <c r="H68" s="609">
        <v>0</v>
      </c>
      <c r="I68" s="611">
        <v>0</v>
      </c>
      <c r="J68" s="570"/>
      <c r="K68" s="570"/>
      <c r="L68" s="570"/>
      <c r="M68" s="570"/>
      <c r="N68" s="570"/>
      <c r="O68" s="570"/>
      <c r="P68" s="570"/>
      <c r="Q68" s="570"/>
      <c r="R68" s="570"/>
      <c r="S68" s="570"/>
    </row>
    <row r="69" spans="1:19" ht="15" x14ac:dyDescent="0.25">
      <c r="A69" s="570"/>
      <c r="B69" s="1480" t="s">
        <v>262</v>
      </c>
      <c r="C69" s="612" t="s">
        <v>814</v>
      </c>
      <c r="D69" s="632">
        <v>0</v>
      </c>
      <c r="E69" s="580">
        <v>0</v>
      </c>
      <c r="F69" s="613">
        <v>0</v>
      </c>
      <c r="G69" s="580">
        <v>0</v>
      </c>
      <c r="H69" s="580">
        <v>0</v>
      </c>
      <c r="I69" s="582">
        <v>0</v>
      </c>
      <c r="J69" s="570"/>
      <c r="K69" s="570"/>
      <c r="L69" s="570"/>
      <c r="M69" s="570"/>
      <c r="N69" s="570"/>
      <c r="O69" s="570"/>
      <c r="P69" s="570"/>
      <c r="Q69" s="570"/>
      <c r="R69" s="570"/>
      <c r="S69" s="570"/>
    </row>
    <row r="70" spans="1:19" ht="29.25" thickBot="1" x14ac:dyDescent="0.3">
      <c r="A70" s="570"/>
      <c r="B70" s="1481"/>
      <c r="C70" s="614" t="s">
        <v>816</v>
      </c>
      <c r="D70" s="635">
        <v>0</v>
      </c>
      <c r="E70" s="615">
        <v>0</v>
      </c>
      <c r="F70" s="616">
        <v>0</v>
      </c>
      <c r="G70" s="615">
        <v>0</v>
      </c>
      <c r="H70" s="615">
        <v>0</v>
      </c>
      <c r="I70" s="617">
        <v>0</v>
      </c>
      <c r="J70" s="570"/>
      <c r="K70" s="570"/>
      <c r="L70" s="570"/>
      <c r="M70" s="570"/>
      <c r="N70" s="570"/>
      <c r="O70" s="570"/>
      <c r="P70" s="570"/>
      <c r="Q70" s="570"/>
      <c r="R70" s="570"/>
      <c r="S70" s="570"/>
    </row>
    <row r="71" spans="1:19" ht="15" x14ac:dyDescent="0.25">
      <c r="A71" s="570"/>
      <c r="B71" s="570"/>
      <c r="C71" s="570"/>
      <c r="D71" s="570"/>
      <c r="E71" s="570"/>
      <c r="F71" s="571"/>
      <c r="G71" s="570"/>
      <c r="H71" s="570"/>
      <c r="I71" s="570"/>
      <c r="J71" s="570"/>
      <c r="K71" s="570"/>
      <c r="L71" s="570"/>
      <c r="M71" s="570"/>
      <c r="N71" s="570"/>
      <c r="O71" s="570"/>
      <c r="P71" s="570"/>
      <c r="Q71" s="570"/>
      <c r="R71" s="570"/>
      <c r="S71" s="570"/>
    </row>
  </sheetData>
  <sheetProtection algorithmName="SHA-512" hashValue="l4dUbATlCZnnCgFiLVXC9fyA9ijdQsP1SnWgJ1VwFbT0O1/p+no9B1xLoN5wvgmjx0FRLZtQPc0cwzu5uyZ6hA==" saltValue="dahsXMOxQiOphdBux890tw=="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37"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Normal="100" zoomScalePageLayoutView="80" workbookViewId="0">
      <selection activeCell="D11" sqref="D11"/>
    </sheetView>
  </sheetViews>
  <sheetFormatPr defaultColWidth="9.140625" defaultRowHeight="15" x14ac:dyDescent="0.25"/>
  <cols>
    <col min="1" max="1" width="9.140625" style="85" customWidth="1"/>
    <col min="2" max="2" width="9.140625" style="120" customWidth="1"/>
    <col min="3" max="3" width="64.42578125" style="85" customWidth="1"/>
    <col min="4" max="11" width="23" style="85" customWidth="1"/>
    <col min="12" max="16384" width="9.140625" style="85"/>
  </cols>
  <sheetData>
    <row r="1" spans="1:16" s="40" customFormat="1" ht="15.75" thickBot="1" x14ac:dyDescent="0.3">
      <c r="A1" s="4"/>
      <c r="B1" s="38"/>
      <c r="C1" s="39"/>
      <c r="E1" s="8"/>
      <c r="F1" s="8"/>
      <c r="G1" s="8"/>
      <c r="H1" s="8"/>
      <c r="I1" s="8"/>
      <c r="J1" s="8"/>
      <c r="K1" s="8"/>
      <c r="L1" s="8"/>
      <c r="M1" s="8"/>
      <c r="N1" s="8"/>
      <c r="O1" s="8"/>
      <c r="P1" s="8"/>
    </row>
    <row r="2" spans="1:16" s="9" customFormat="1" ht="41.25" customHeight="1" thickBot="1" x14ac:dyDescent="0.3">
      <c r="A2" s="8"/>
      <c r="B2" s="1111" t="s">
        <v>379</v>
      </c>
      <c r="C2" s="1112"/>
      <c r="D2" s="1112"/>
      <c r="E2" s="1482"/>
      <c r="F2" s="1482"/>
      <c r="G2" s="1482"/>
      <c r="H2" s="1482"/>
      <c r="I2" s="1482"/>
      <c r="J2" s="1482"/>
      <c r="K2" s="1483"/>
      <c r="L2" s="8"/>
      <c r="M2" s="8"/>
      <c r="N2" s="8"/>
      <c r="O2" s="8"/>
      <c r="P2" s="8"/>
    </row>
    <row r="4" spans="1:16" ht="15.75" thickBot="1" x14ac:dyDescent="0.3">
      <c r="A4" s="81"/>
      <c r="B4" s="82"/>
      <c r="C4" s="83"/>
      <c r="D4" s="84"/>
      <c r="E4" s="84"/>
      <c r="F4" s="84"/>
      <c r="G4" s="84"/>
      <c r="H4" s="84"/>
      <c r="I4" s="84"/>
      <c r="J4" s="84"/>
      <c r="K4" s="84"/>
      <c r="L4" s="81"/>
    </row>
    <row r="5" spans="1:16" ht="15.75" thickBot="1" x14ac:dyDescent="0.3">
      <c r="B5" s="86"/>
      <c r="C5" s="87"/>
      <c r="D5" s="88" t="s">
        <v>235</v>
      </c>
      <c r="E5" s="89" t="s">
        <v>236</v>
      </c>
      <c r="F5" s="88" t="s">
        <v>237</v>
      </c>
      <c r="G5" s="90" t="s">
        <v>238</v>
      </c>
      <c r="H5" s="88" t="s">
        <v>239</v>
      </c>
      <c r="I5" s="89" t="s">
        <v>240</v>
      </c>
      <c r="J5" s="88" t="s">
        <v>241</v>
      </c>
      <c r="K5" s="91" t="s">
        <v>242</v>
      </c>
      <c r="L5" s="87"/>
    </row>
    <row r="6" spans="1:16" ht="66" customHeight="1" thickBot="1" x14ac:dyDescent="0.3">
      <c r="B6" s="86"/>
      <c r="C6" s="87"/>
      <c r="D6" s="92" t="s">
        <v>380</v>
      </c>
      <c r="E6" s="93" t="s">
        <v>381</v>
      </c>
      <c r="F6" s="92" t="s">
        <v>382</v>
      </c>
      <c r="G6" s="92" t="s">
        <v>383</v>
      </c>
      <c r="H6" s="92" t="s">
        <v>384</v>
      </c>
      <c r="I6" s="92" t="s">
        <v>385</v>
      </c>
      <c r="J6" s="92" t="s">
        <v>386</v>
      </c>
      <c r="K6" s="92" t="s">
        <v>387</v>
      </c>
      <c r="L6" s="87"/>
    </row>
    <row r="7" spans="1:16" ht="15.75" thickBot="1" x14ac:dyDescent="0.3">
      <c r="A7" s="81"/>
      <c r="B7" s="94" t="s">
        <v>388</v>
      </c>
      <c r="C7" s="711" t="s">
        <v>389</v>
      </c>
      <c r="D7" s="96">
        <v>0</v>
      </c>
      <c r="E7" s="97">
        <v>0</v>
      </c>
      <c r="F7" s="98"/>
      <c r="G7" s="99" t="s">
        <v>390</v>
      </c>
      <c r="H7" s="100">
        <v>0</v>
      </c>
      <c r="I7" s="100">
        <v>0</v>
      </c>
      <c r="J7" s="100">
        <v>0</v>
      </c>
      <c r="K7" s="100">
        <v>0</v>
      </c>
      <c r="L7" s="87"/>
    </row>
    <row r="8" spans="1:16" ht="15.75" thickBot="1" x14ac:dyDescent="0.3">
      <c r="A8" s="81"/>
      <c r="B8" s="101" t="s">
        <v>391</v>
      </c>
      <c r="C8" s="95" t="s">
        <v>392</v>
      </c>
      <c r="D8" s="102">
        <v>0</v>
      </c>
      <c r="E8" s="100">
        <v>0</v>
      </c>
      <c r="F8" s="103"/>
      <c r="G8" s="104" t="s">
        <v>390</v>
      </c>
      <c r="H8" s="100">
        <v>0</v>
      </c>
      <c r="I8" s="100">
        <v>0</v>
      </c>
      <c r="J8" s="100">
        <v>0</v>
      </c>
      <c r="K8" s="100">
        <v>0</v>
      </c>
      <c r="L8" s="87"/>
    </row>
    <row r="9" spans="1:16" ht="15.75" thickBot="1" x14ac:dyDescent="0.3">
      <c r="A9" s="81"/>
      <c r="B9" s="101">
        <v>1</v>
      </c>
      <c r="C9" s="95" t="s">
        <v>393</v>
      </c>
      <c r="D9" s="102">
        <v>45926.340696589999</v>
      </c>
      <c r="E9" s="100">
        <v>57971.280090779997</v>
      </c>
      <c r="F9" s="98"/>
      <c r="G9" s="104" t="s">
        <v>390</v>
      </c>
      <c r="H9" s="100">
        <v>191583.42374842003</v>
      </c>
      <c r="I9" s="100">
        <v>143681.55750788</v>
      </c>
      <c r="J9" s="100">
        <v>143681.55750788</v>
      </c>
      <c r="K9" s="100">
        <v>40063.793887389998</v>
      </c>
      <c r="L9" s="87"/>
    </row>
    <row r="10" spans="1:16" ht="29.25" thickBot="1" x14ac:dyDescent="0.3">
      <c r="A10" s="81"/>
      <c r="B10" s="101">
        <v>2</v>
      </c>
      <c r="C10" s="95" t="s">
        <v>394</v>
      </c>
      <c r="D10" s="105"/>
      <c r="E10" s="98"/>
      <c r="F10" s="106">
        <v>0</v>
      </c>
      <c r="G10" s="107">
        <v>1.45</v>
      </c>
      <c r="H10" s="100">
        <v>0</v>
      </c>
      <c r="I10" s="100">
        <v>0</v>
      </c>
      <c r="J10" s="100">
        <v>0</v>
      </c>
      <c r="K10" s="100">
        <v>0</v>
      </c>
      <c r="L10" s="87"/>
    </row>
    <row r="11" spans="1:16" ht="15.75" thickBot="1" x14ac:dyDescent="0.3">
      <c r="A11" s="81"/>
      <c r="B11" s="101" t="s">
        <v>395</v>
      </c>
      <c r="C11" s="95" t="s">
        <v>396</v>
      </c>
      <c r="D11" s="105"/>
      <c r="E11" s="98"/>
      <c r="F11" s="106">
        <v>0</v>
      </c>
      <c r="G11" s="108"/>
      <c r="H11" s="100">
        <v>0</v>
      </c>
      <c r="I11" s="100">
        <v>0</v>
      </c>
      <c r="J11" s="100">
        <v>0</v>
      </c>
      <c r="K11" s="100">
        <v>0</v>
      </c>
      <c r="L11" s="87"/>
    </row>
    <row r="12" spans="1:16" ht="29.25" thickBot="1" x14ac:dyDescent="0.3">
      <c r="A12" s="81"/>
      <c r="B12" s="101" t="s">
        <v>397</v>
      </c>
      <c r="C12" s="95" t="s">
        <v>398</v>
      </c>
      <c r="D12" s="105"/>
      <c r="E12" s="98"/>
      <c r="F12" s="106">
        <v>0</v>
      </c>
      <c r="G12" s="108"/>
      <c r="H12" s="100">
        <v>0</v>
      </c>
      <c r="I12" s="100">
        <v>0</v>
      </c>
      <c r="J12" s="100">
        <v>0</v>
      </c>
      <c r="K12" s="100">
        <v>0</v>
      </c>
      <c r="L12" s="87"/>
    </row>
    <row r="13" spans="1:16" ht="15.75" thickBot="1" x14ac:dyDescent="0.3">
      <c r="A13" s="81"/>
      <c r="B13" s="101" t="s">
        <v>399</v>
      </c>
      <c r="C13" s="95" t="s">
        <v>400</v>
      </c>
      <c r="D13" s="105"/>
      <c r="E13" s="98"/>
      <c r="F13" s="106">
        <v>0</v>
      </c>
      <c r="G13" s="108"/>
      <c r="H13" s="100">
        <v>0</v>
      </c>
      <c r="I13" s="100">
        <v>0</v>
      </c>
      <c r="J13" s="100">
        <v>0</v>
      </c>
      <c r="K13" s="100">
        <v>0</v>
      </c>
      <c r="L13" s="87"/>
    </row>
    <row r="14" spans="1:16" ht="29.25" thickBot="1" x14ac:dyDescent="0.3">
      <c r="A14" s="81"/>
      <c r="B14" s="101">
        <v>3</v>
      </c>
      <c r="C14" s="95" t="s">
        <v>401</v>
      </c>
      <c r="D14" s="105"/>
      <c r="E14" s="98"/>
      <c r="F14" s="98"/>
      <c r="G14" s="108"/>
      <c r="H14" s="100">
        <v>0</v>
      </c>
      <c r="I14" s="100">
        <v>0</v>
      </c>
      <c r="J14" s="100">
        <v>0</v>
      </c>
      <c r="K14" s="100">
        <v>0</v>
      </c>
      <c r="L14" s="87"/>
    </row>
    <row r="15" spans="1:16" ht="29.25" thickBot="1" x14ac:dyDescent="0.3">
      <c r="A15" s="81"/>
      <c r="B15" s="101">
        <v>4</v>
      </c>
      <c r="C15" s="95" t="s">
        <v>402</v>
      </c>
      <c r="D15" s="105"/>
      <c r="E15" s="98"/>
      <c r="F15" s="98"/>
      <c r="G15" s="108"/>
      <c r="H15" s="100">
        <v>186116.11420326002</v>
      </c>
      <c r="I15" s="100">
        <v>186116.11420326002</v>
      </c>
      <c r="J15" s="100">
        <v>186116.11420326002</v>
      </c>
      <c r="K15" s="100">
        <v>0</v>
      </c>
      <c r="L15" s="87"/>
    </row>
    <row r="16" spans="1:16" ht="15.75" thickBot="1" x14ac:dyDescent="0.3">
      <c r="A16" s="81"/>
      <c r="B16" s="109">
        <v>5</v>
      </c>
      <c r="C16" s="95" t="s">
        <v>403</v>
      </c>
      <c r="D16" s="105"/>
      <c r="E16" s="98"/>
      <c r="F16" s="110"/>
      <c r="G16" s="111"/>
      <c r="H16" s="100">
        <v>0</v>
      </c>
      <c r="I16" s="100">
        <v>0</v>
      </c>
      <c r="J16" s="100">
        <v>0</v>
      </c>
      <c r="K16" s="100">
        <v>0</v>
      </c>
      <c r="L16" s="87"/>
    </row>
    <row r="17" spans="1:12" ht="15.75" thickBot="1" x14ac:dyDescent="0.3">
      <c r="A17" s="81"/>
      <c r="B17" s="112">
        <v>6</v>
      </c>
      <c r="C17" s="113" t="s">
        <v>262</v>
      </c>
      <c r="D17" s="114"/>
      <c r="E17" s="115"/>
      <c r="F17" s="116"/>
      <c r="G17" s="117"/>
      <c r="H17" s="118">
        <v>377699.53795168002</v>
      </c>
      <c r="I17" s="118">
        <v>329797.67171115003</v>
      </c>
      <c r="J17" s="118">
        <v>329797.67171115003</v>
      </c>
      <c r="K17" s="119">
        <v>40063.793887389998</v>
      </c>
      <c r="L17" s="87"/>
    </row>
    <row r="18" spans="1:12" x14ac:dyDescent="0.25">
      <c r="A18" s="81"/>
    </row>
    <row r="19" spans="1:12" x14ac:dyDescent="0.25">
      <c r="A19" s="81"/>
    </row>
    <row r="38" spans="12:12" ht="23.25" x14ac:dyDescent="0.35">
      <c r="L38" s="121"/>
    </row>
    <row r="39" spans="12:12" x14ac:dyDescent="0.25">
      <c r="L39" s="122"/>
    </row>
  </sheetData>
  <sheetProtection algorithmName="SHA-512" hashValue="/6tXDkrpKFBUe6WLudeIaeo0FjRlEgT+6BuCyQw4iPooiTe9ZYrHuNHA1TCdeWNyMyt90h6ux4wdC2uVkHGQgg==" saltValue="3ef4Lpho3OnKwPCsYyFi/A==" spinCount="100000" sheet="1" objects="1" scenarios="1"/>
  <mergeCells count="1">
    <mergeCell ref="B2:K2"/>
  </mergeCells>
  <pageMargins left="0.70866141732283472" right="0.70866141732283472" top="0.74803149606299213" bottom="0.74803149606299213" header="0.31496062992125984" footer="0.31496062992125984"/>
  <pageSetup scale="46"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D10" sqref="D10"/>
    </sheetView>
  </sheetViews>
  <sheetFormatPr defaultColWidth="9.140625" defaultRowHeight="15" x14ac:dyDescent="0.25"/>
  <cols>
    <col min="1" max="1" width="6.85546875" style="85" customWidth="1"/>
    <col min="2" max="2" width="10.5703125" style="85" customWidth="1"/>
    <col min="3" max="3" width="86.85546875" style="85" customWidth="1"/>
    <col min="4" max="4" width="18" style="85" customWidth="1"/>
    <col min="5" max="5" width="18.7109375" style="85" customWidth="1"/>
    <col min="6" max="16384" width="9.140625" style="85"/>
  </cols>
  <sheetData>
    <row r="1" spans="1:5" ht="15.75" thickBot="1" x14ac:dyDescent="0.3">
      <c r="A1" s="4"/>
    </row>
    <row r="2" spans="1:5" ht="27" customHeight="1" thickBot="1" x14ac:dyDescent="0.3">
      <c r="B2" s="1111" t="s">
        <v>1272</v>
      </c>
      <c r="C2" s="1112"/>
      <c r="D2" s="1112"/>
      <c r="E2" s="1484"/>
    </row>
    <row r="3" spans="1:5" ht="20.25" x14ac:dyDescent="0.25">
      <c r="A3" s="123"/>
      <c r="B3" s="124"/>
    </row>
    <row r="4" spans="1:5" ht="15.75" thickBot="1" x14ac:dyDescent="0.3">
      <c r="B4" s="125"/>
      <c r="D4" s="125"/>
      <c r="E4" s="125"/>
    </row>
    <row r="5" spans="1:5" ht="15.75" customHeight="1" thickBot="1" x14ac:dyDescent="0.3">
      <c r="B5" s="87"/>
      <c r="C5" s="126"/>
      <c r="D5" s="88" t="s">
        <v>235</v>
      </c>
      <c r="E5" s="88" t="s">
        <v>236</v>
      </c>
    </row>
    <row r="6" spans="1:5" ht="26.25" customHeight="1" x14ac:dyDescent="0.25">
      <c r="B6" s="87"/>
      <c r="C6" s="1485"/>
      <c r="D6" s="1486" t="s">
        <v>386</v>
      </c>
      <c r="E6" s="1488" t="s">
        <v>404</v>
      </c>
    </row>
    <row r="7" spans="1:5" ht="19.5" customHeight="1" thickBot="1" x14ac:dyDescent="0.3">
      <c r="B7" s="87"/>
      <c r="C7" s="1485"/>
      <c r="D7" s="1487"/>
      <c r="E7" s="1489"/>
    </row>
    <row r="8" spans="1:5" ht="15.75" thickBot="1" x14ac:dyDescent="0.3">
      <c r="B8" s="127">
        <v>1</v>
      </c>
      <c r="C8" s="68" t="s">
        <v>405</v>
      </c>
      <c r="D8" s="128">
        <v>0</v>
      </c>
      <c r="E8" s="129">
        <v>0</v>
      </c>
    </row>
    <row r="9" spans="1:5" ht="15.75" thickBot="1" x14ac:dyDescent="0.3">
      <c r="B9" s="127">
        <v>2</v>
      </c>
      <c r="C9" s="130" t="s">
        <v>406</v>
      </c>
      <c r="D9" s="98"/>
      <c r="E9" s="129">
        <v>0</v>
      </c>
    </row>
    <row r="10" spans="1:5" ht="15.75" thickBot="1" x14ac:dyDescent="0.3">
      <c r="B10" s="127">
        <v>3</v>
      </c>
      <c r="C10" s="130" t="s">
        <v>407</v>
      </c>
      <c r="D10" s="98"/>
      <c r="E10" s="129">
        <v>0</v>
      </c>
    </row>
    <row r="11" spans="1:5" ht="15.75" thickBot="1" x14ac:dyDescent="0.3">
      <c r="B11" s="127">
        <v>4</v>
      </c>
      <c r="C11" s="130" t="s">
        <v>408</v>
      </c>
      <c r="D11" s="131">
        <v>32243.973607529999</v>
      </c>
      <c r="E11" s="129">
        <v>4474.8906317499996</v>
      </c>
    </row>
    <row r="12" spans="1:5" ht="15.75" thickBot="1" x14ac:dyDescent="0.3">
      <c r="B12" s="127" t="s">
        <v>409</v>
      </c>
      <c r="C12" s="132" t="s">
        <v>410</v>
      </c>
      <c r="D12" s="131">
        <v>0</v>
      </c>
      <c r="E12" s="129">
        <v>0</v>
      </c>
    </row>
    <row r="13" spans="1:5" ht="15.75" thickBot="1" x14ac:dyDescent="0.3">
      <c r="B13" s="133">
        <v>5</v>
      </c>
      <c r="C13" s="134" t="s">
        <v>411</v>
      </c>
      <c r="D13" s="135">
        <v>32243.973607529999</v>
      </c>
      <c r="E13" s="135">
        <v>4474.8906317499996</v>
      </c>
    </row>
    <row r="14" spans="1:5" x14ac:dyDescent="0.25">
      <c r="C14" s="123"/>
    </row>
    <row r="15" spans="1:5" x14ac:dyDescent="0.25">
      <c r="B15" s="87"/>
    </row>
    <row r="16" spans="1:5" x14ac:dyDescent="0.25">
      <c r="B16" s="87"/>
    </row>
  </sheetData>
  <sheetProtection algorithmName="SHA-512" hashValue="w183T4AtVXcI74UPoJqW37xBuG3qqTOy9iPo/0MOOQ+/yjbVdI0A7kmIC6AIyL1XHV8FH8BX/iTrUuKU0r23Qg==" saltValue="Ss27/u2KY/ROKjGS80kiIw=="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scale="8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6"/>
  <sheetViews>
    <sheetView showGridLines="0" workbookViewId="0">
      <selection activeCell="E11" sqref="E11"/>
    </sheetView>
  </sheetViews>
  <sheetFormatPr defaultRowHeight="14.25" x14ac:dyDescent="0.2"/>
  <cols>
    <col min="1" max="2" width="9.140625" style="520"/>
    <col min="3" max="3" width="36.85546875" style="869" customWidth="1"/>
    <col min="4" max="10" width="16.85546875" style="643" customWidth="1"/>
    <col min="11" max="16384" width="9.140625" style="520"/>
  </cols>
  <sheetData>
    <row r="1" spans="1:10" ht="15.75" thickBot="1" x14ac:dyDescent="0.3">
      <c r="A1" s="4"/>
    </row>
    <row r="2" spans="1:10" ht="39.75" customHeight="1" thickBot="1" x14ac:dyDescent="0.25">
      <c r="B2" s="1087" t="s">
        <v>1558</v>
      </c>
      <c r="C2" s="1088"/>
      <c r="D2" s="1088"/>
      <c r="E2" s="1088"/>
      <c r="F2" s="1088"/>
      <c r="G2" s="1088"/>
      <c r="H2" s="1088"/>
      <c r="I2" s="1088"/>
      <c r="J2" s="1089"/>
    </row>
    <row r="3" spans="1:10" x14ac:dyDescent="0.2">
      <c r="B3" s="899"/>
    </row>
    <row r="5" spans="1:10" x14ac:dyDescent="0.2">
      <c r="D5" s="900" t="s">
        <v>235</v>
      </c>
      <c r="E5" s="900" t="s">
        <v>236</v>
      </c>
      <c r="F5" s="900" t="s">
        <v>237</v>
      </c>
      <c r="G5" s="900" t="s">
        <v>238</v>
      </c>
      <c r="H5" s="900" t="s">
        <v>239</v>
      </c>
      <c r="I5" s="900" t="s">
        <v>240</v>
      </c>
      <c r="J5" s="900" t="s">
        <v>241</v>
      </c>
    </row>
    <row r="6" spans="1:10" x14ac:dyDescent="0.2">
      <c r="C6" s="869" t="s">
        <v>1213</v>
      </c>
      <c r="D6" s="1098" t="s">
        <v>1214</v>
      </c>
      <c r="E6" s="1098" t="s">
        <v>1215</v>
      </c>
      <c r="F6" s="1099" t="s">
        <v>1216</v>
      </c>
      <c r="G6" s="1099"/>
      <c r="H6" s="1099"/>
      <c r="I6" s="1099"/>
      <c r="J6" s="1099"/>
    </row>
    <row r="7" spans="1:10" ht="99.75" x14ac:dyDescent="0.2">
      <c r="D7" s="1098"/>
      <c r="E7" s="1098"/>
      <c r="F7" s="900" t="s">
        <v>1217</v>
      </c>
      <c r="G7" s="900" t="s">
        <v>1218</v>
      </c>
      <c r="H7" s="900" t="s">
        <v>1219</v>
      </c>
      <c r="I7" s="900" t="s">
        <v>1220</v>
      </c>
      <c r="J7" s="900" t="s">
        <v>1221</v>
      </c>
    </row>
    <row r="8" spans="1:10" ht="28.5" x14ac:dyDescent="0.2">
      <c r="B8" s="899"/>
      <c r="C8" s="901" t="s">
        <v>1222</v>
      </c>
      <c r="D8" s="902"/>
      <c r="E8" s="903"/>
      <c r="F8" s="903"/>
      <c r="G8" s="903"/>
      <c r="H8" s="903"/>
      <c r="I8" s="903"/>
      <c r="J8" s="904"/>
    </row>
    <row r="9" spans="1:10" x14ac:dyDescent="0.2">
      <c r="B9" s="905">
        <v>1</v>
      </c>
      <c r="C9" s="906" t="s">
        <v>1223</v>
      </c>
      <c r="D9" s="907">
        <v>667141</v>
      </c>
      <c r="E9" s="907">
        <v>667284.86777400004</v>
      </c>
      <c r="F9" s="907">
        <v>75052.596673812499</v>
      </c>
      <c r="G9" s="907" t="s">
        <v>1370</v>
      </c>
      <c r="H9" s="907" t="s">
        <v>1370</v>
      </c>
      <c r="I9" s="907" t="s">
        <v>1370</v>
      </c>
      <c r="J9" s="907">
        <v>0</v>
      </c>
    </row>
    <row r="10" spans="1:10" x14ac:dyDescent="0.2">
      <c r="B10" s="905">
        <v>2</v>
      </c>
      <c r="C10" s="906" t="s">
        <v>1224</v>
      </c>
      <c r="D10" s="907">
        <v>2828</v>
      </c>
      <c r="E10" s="907">
        <v>2828.3760200000002</v>
      </c>
      <c r="F10" s="907">
        <v>0</v>
      </c>
      <c r="G10" s="907" t="s">
        <v>1370</v>
      </c>
      <c r="H10" s="907" t="s">
        <v>1370</v>
      </c>
      <c r="I10" s="907" t="s">
        <v>1370</v>
      </c>
      <c r="J10" s="907">
        <v>0</v>
      </c>
    </row>
    <row r="11" spans="1:10" ht="28.5" x14ac:dyDescent="0.2">
      <c r="B11" s="905">
        <v>3</v>
      </c>
      <c r="C11" s="906" t="s">
        <v>1225</v>
      </c>
      <c r="D11" s="907">
        <v>275557</v>
      </c>
      <c r="E11" s="907">
        <v>275556.93728800002</v>
      </c>
      <c r="F11" s="907">
        <v>0</v>
      </c>
      <c r="G11" s="907">
        <v>143681.64515363501</v>
      </c>
      <c r="H11" s="907" t="s">
        <v>1370</v>
      </c>
      <c r="I11" s="907">
        <v>275556.93728800002</v>
      </c>
      <c r="J11" s="907">
        <v>0</v>
      </c>
    </row>
    <row r="12" spans="1:10" ht="28.5" x14ac:dyDescent="0.2">
      <c r="B12" s="905">
        <v>4</v>
      </c>
      <c r="C12" s="906" t="s">
        <v>1226</v>
      </c>
      <c r="D12" s="907">
        <v>206163</v>
      </c>
      <c r="E12" s="907">
        <v>206162.84519200001</v>
      </c>
      <c r="F12" s="907" t="s">
        <v>1370</v>
      </c>
      <c r="G12" s="907">
        <v>186116.22773409201</v>
      </c>
      <c r="H12" s="907" t="s">
        <v>1370</v>
      </c>
      <c r="I12" s="907" t="s">
        <v>1370</v>
      </c>
      <c r="J12" s="907">
        <v>0</v>
      </c>
    </row>
    <row r="13" spans="1:10" x14ac:dyDescent="0.2">
      <c r="B13" s="905">
        <v>5</v>
      </c>
      <c r="C13" s="906" t="s">
        <v>1227</v>
      </c>
      <c r="D13" s="907">
        <v>929477</v>
      </c>
      <c r="E13" s="907">
        <v>197491.39565399999</v>
      </c>
      <c r="F13" s="907">
        <v>309782.00134983298</v>
      </c>
      <c r="G13" s="907" t="s">
        <v>1370</v>
      </c>
      <c r="H13" s="907" t="s">
        <v>1370</v>
      </c>
      <c r="I13" s="907" t="s">
        <v>1370</v>
      </c>
      <c r="J13" s="907">
        <v>0</v>
      </c>
    </row>
    <row r="14" spans="1:10" x14ac:dyDescent="0.2">
      <c r="B14" s="905">
        <v>6</v>
      </c>
      <c r="C14" s="906" t="s">
        <v>1228</v>
      </c>
      <c r="D14" s="907">
        <v>2061277</v>
      </c>
      <c r="E14" s="907">
        <v>2793118.6365459999</v>
      </c>
      <c r="F14" s="907">
        <v>2171166.8832235499</v>
      </c>
      <c r="G14" s="907" t="s">
        <v>1370</v>
      </c>
      <c r="H14" s="907" t="s">
        <v>1370</v>
      </c>
      <c r="I14" s="907" t="s">
        <v>1370</v>
      </c>
      <c r="J14" s="907">
        <v>0</v>
      </c>
    </row>
    <row r="15" spans="1:10" x14ac:dyDescent="0.2">
      <c r="B15" s="905">
        <v>7</v>
      </c>
      <c r="C15" s="906" t="s">
        <v>1229</v>
      </c>
      <c r="D15" s="907">
        <v>813540</v>
      </c>
      <c r="E15" s="907">
        <v>812120.80165599997</v>
      </c>
      <c r="F15" s="907">
        <v>815967.24206417298</v>
      </c>
      <c r="G15" s="907" t="s">
        <v>1370</v>
      </c>
      <c r="H15" s="907" t="s">
        <v>1370</v>
      </c>
      <c r="I15" s="907" t="s">
        <v>1370</v>
      </c>
      <c r="J15" s="907">
        <v>0</v>
      </c>
    </row>
    <row r="16" spans="1:10" x14ac:dyDescent="0.2">
      <c r="B16" s="905">
        <v>8</v>
      </c>
      <c r="C16" s="906" t="s">
        <v>1230</v>
      </c>
      <c r="D16" s="907">
        <v>0</v>
      </c>
      <c r="E16" s="907">
        <v>22160.163659000002</v>
      </c>
      <c r="F16" s="907" t="s">
        <v>1370</v>
      </c>
      <c r="G16" s="907" t="s">
        <v>1370</v>
      </c>
      <c r="H16" s="907" t="s">
        <v>1370</v>
      </c>
      <c r="I16" s="907" t="s">
        <v>1370</v>
      </c>
      <c r="J16" s="907">
        <v>0</v>
      </c>
    </row>
    <row r="17" spans="2:10" x14ac:dyDescent="0.2">
      <c r="B17" s="905">
        <v>9</v>
      </c>
      <c r="C17" s="906" t="s">
        <v>1231</v>
      </c>
      <c r="D17" s="907">
        <v>8725</v>
      </c>
      <c r="E17" s="907">
        <v>0</v>
      </c>
      <c r="F17" s="907" t="s">
        <v>1370</v>
      </c>
      <c r="G17" s="907" t="s">
        <v>1370</v>
      </c>
      <c r="H17" s="907" t="s">
        <v>1370</v>
      </c>
      <c r="I17" s="907" t="s">
        <v>1370</v>
      </c>
      <c r="J17" s="907">
        <v>0</v>
      </c>
    </row>
    <row r="18" spans="2:10" x14ac:dyDescent="0.2">
      <c r="B18" s="905">
        <v>10</v>
      </c>
      <c r="C18" s="906" t="s">
        <v>1232</v>
      </c>
      <c r="D18" s="907">
        <v>24449</v>
      </c>
      <c r="E18" s="907">
        <v>24689.693718999999</v>
      </c>
      <c r="F18" s="907">
        <v>24225.904084720001</v>
      </c>
      <c r="G18" s="907" t="s">
        <v>1370</v>
      </c>
      <c r="H18" s="907" t="s">
        <v>1370</v>
      </c>
      <c r="I18" s="907" t="s">
        <v>1370</v>
      </c>
      <c r="J18" s="907">
        <v>0</v>
      </c>
    </row>
    <row r="19" spans="2:10" x14ac:dyDescent="0.2">
      <c r="B19" s="905">
        <v>11</v>
      </c>
      <c r="C19" s="906" t="s">
        <v>1233</v>
      </c>
      <c r="D19" s="907">
        <v>21207</v>
      </c>
      <c r="E19" s="907">
        <v>21207.379099999998</v>
      </c>
      <c r="F19" s="907">
        <v>410.42100090499997</v>
      </c>
      <c r="G19" s="907" t="s">
        <v>1370</v>
      </c>
      <c r="H19" s="907" t="s">
        <v>1370</v>
      </c>
      <c r="I19" s="907" t="s">
        <v>1370</v>
      </c>
      <c r="J19" s="907">
        <v>0</v>
      </c>
    </row>
    <row r="20" spans="2:10" x14ac:dyDescent="0.2">
      <c r="B20" s="905">
        <v>12</v>
      </c>
      <c r="C20" s="908" t="s">
        <v>1234</v>
      </c>
      <c r="D20" s="907">
        <v>141</v>
      </c>
      <c r="E20" s="907">
        <v>140.95500000000001</v>
      </c>
      <c r="F20" s="907" t="s">
        <v>1370</v>
      </c>
      <c r="G20" s="907" t="s">
        <v>1370</v>
      </c>
      <c r="H20" s="907" t="s">
        <v>1370</v>
      </c>
      <c r="I20" s="907" t="s">
        <v>1370</v>
      </c>
      <c r="J20" s="907">
        <v>0</v>
      </c>
    </row>
    <row r="21" spans="2:10" x14ac:dyDescent="0.2">
      <c r="B21" s="905">
        <v>13</v>
      </c>
      <c r="C21" s="906" t="s">
        <v>1235</v>
      </c>
      <c r="D21" s="907">
        <v>4943</v>
      </c>
      <c r="E21" s="907">
        <v>4943.4513489999999</v>
      </c>
      <c r="F21" s="907">
        <v>4863.7120053025001</v>
      </c>
      <c r="G21" s="907" t="s">
        <v>1370</v>
      </c>
      <c r="H21" s="907" t="s">
        <v>1370</v>
      </c>
      <c r="I21" s="907" t="s">
        <v>1370</v>
      </c>
      <c r="J21" s="907">
        <v>0</v>
      </c>
    </row>
    <row r="22" spans="2:10" x14ac:dyDescent="0.2">
      <c r="B22" s="905">
        <v>14</v>
      </c>
      <c r="C22" s="906" t="s">
        <v>441</v>
      </c>
      <c r="D22" s="907">
        <v>36909</v>
      </c>
      <c r="E22" s="907">
        <v>36358.952336000002</v>
      </c>
      <c r="F22" s="907">
        <v>31777.378692397499</v>
      </c>
      <c r="G22" s="907" t="s">
        <v>1370</v>
      </c>
      <c r="H22" s="907" t="s">
        <v>1370</v>
      </c>
      <c r="I22" s="907" t="s">
        <v>1370</v>
      </c>
      <c r="J22" s="907">
        <v>0</v>
      </c>
    </row>
    <row r="23" spans="2:10" x14ac:dyDescent="0.2">
      <c r="B23" s="905">
        <v>15</v>
      </c>
      <c r="C23" s="906" t="s">
        <v>1236</v>
      </c>
      <c r="D23" s="907">
        <v>45</v>
      </c>
      <c r="E23" s="907">
        <v>44.648823999999998</v>
      </c>
      <c r="F23" s="907">
        <v>44.648852102500001</v>
      </c>
      <c r="G23" s="907" t="s">
        <v>1370</v>
      </c>
      <c r="H23" s="907" t="s">
        <v>1370</v>
      </c>
      <c r="I23" s="907" t="s">
        <v>1370</v>
      </c>
      <c r="J23" s="907">
        <v>0</v>
      </c>
    </row>
    <row r="24" spans="2:10" x14ac:dyDescent="0.2">
      <c r="B24" s="909">
        <v>16</v>
      </c>
      <c r="C24" s="910" t="s">
        <v>1237</v>
      </c>
      <c r="D24" s="911">
        <v>5052402</v>
      </c>
      <c r="E24" s="911">
        <v>5064109.1041169995</v>
      </c>
      <c r="F24" s="911">
        <v>3433290.7879467956</v>
      </c>
      <c r="G24" s="911">
        <v>329797.87288772699</v>
      </c>
      <c r="H24" s="911">
        <v>0</v>
      </c>
      <c r="I24" s="911">
        <v>275556.93728800002</v>
      </c>
      <c r="J24" s="911">
        <v>0</v>
      </c>
    </row>
    <row r="25" spans="2:10" ht="28.5" x14ac:dyDescent="0.2">
      <c r="B25" s="905"/>
      <c r="C25" s="901" t="s">
        <v>1238</v>
      </c>
      <c r="D25" s="902"/>
      <c r="E25" s="903"/>
      <c r="F25" s="903"/>
      <c r="G25" s="903"/>
      <c r="H25" s="903"/>
      <c r="I25" s="903"/>
      <c r="J25" s="904"/>
    </row>
    <row r="26" spans="2:10" x14ac:dyDescent="0.2">
      <c r="B26" s="905">
        <v>1</v>
      </c>
      <c r="C26" s="682" t="s">
        <v>1239</v>
      </c>
      <c r="D26" s="907">
        <v>759106</v>
      </c>
      <c r="E26" s="907">
        <v>0</v>
      </c>
      <c r="F26" s="907">
        <v>96048.529955699996</v>
      </c>
      <c r="G26" s="907" t="s">
        <v>1370</v>
      </c>
      <c r="H26" s="907" t="s">
        <v>1370</v>
      </c>
      <c r="I26" s="907" t="s">
        <v>1370</v>
      </c>
      <c r="J26" s="907" t="s">
        <v>1370</v>
      </c>
    </row>
    <row r="27" spans="2:10" x14ac:dyDescent="0.2">
      <c r="B27" s="905">
        <v>2</v>
      </c>
      <c r="C27" s="682" t="s">
        <v>1240</v>
      </c>
      <c r="D27" s="907">
        <v>2887653</v>
      </c>
      <c r="E27" s="907">
        <v>3658843.8737539998</v>
      </c>
      <c r="F27" s="907">
        <v>354247.733878117</v>
      </c>
      <c r="G27" s="907" t="s">
        <v>1370</v>
      </c>
      <c r="H27" s="907" t="s">
        <v>1370</v>
      </c>
      <c r="I27" s="907" t="s">
        <v>1370</v>
      </c>
      <c r="J27" s="907" t="s">
        <v>1370</v>
      </c>
    </row>
    <row r="28" spans="2:10" x14ac:dyDescent="0.2">
      <c r="B28" s="905">
        <v>3</v>
      </c>
      <c r="C28" s="682" t="s">
        <v>1241</v>
      </c>
      <c r="D28" s="907">
        <v>318407</v>
      </c>
      <c r="E28" s="907">
        <v>318406.71937900002</v>
      </c>
      <c r="F28" s="907" t="s">
        <v>1370</v>
      </c>
      <c r="G28" s="907" t="s">
        <v>1370</v>
      </c>
      <c r="H28" s="907" t="s">
        <v>1370</v>
      </c>
      <c r="I28" s="907" t="s">
        <v>1370</v>
      </c>
      <c r="J28" s="907" t="s">
        <v>1370</v>
      </c>
    </row>
    <row r="29" spans="2:10" ht="28.5" x14ac:dyDescent="0.2">
      <c r="B29" s="905">
        <v>4</v>
      </c>
      <c r="C29" s="682" t="s">
        <v>1242</v>
      </c>
      <c r="D29" s="907">
        <v>0</v>
      </c>
      <c r="E29" s="907">
        <v>5.0000000000000002E-5</v>
      </c>
      <c r="F29" s="907" t="s">
        <v>1370</v>
      </c>
      <c r="G29" s="907" t="s">
        <v>1370</v>
      </c>
      <c r="H29" s="907" t="s">
        <v>1370</v>
      </c>
      <c r="I29" s="907" t="s">
        <v>1370</v>
      </c>
      <c r="J29" s="907" t="s">
        <v>1370</v>
      </c>
    </row>
    <row r="30" spans="2:10" ht="28.5" x14ac:dyDescent="0.2">
      <c r="B30" s="905">
        <v>5</v>
      </c>
      <c r="C30" s="682" t="s">
        <v>1243</v>
      </c>
      <c r="D30" s="907">
        <v>279560</v>
      </c>
      <c r="E30" s="907">
        <v>279560.48595900001</v>
      </c>
      <c r="F30" s="907" t="s">
        <v>1370</v>
      </c>
      <c r="G30" s="907" t="s">
        <v>1370</v>
      </c>
      <c r="H30" s="907" t="s">
        <v>1370</v>
      </c>
      <c r="I30" s="907" t="s">
        <v>1370</v>
      </c>
      <c r="J30" s="907" t="s">
        <v>1370</v>
      </c>
    </row>
    <row r="31" spans="2:10" ht="28.5" x14ac:dyDescent="0.2">
      <c r="B31" s="905">
        <v>6</v>
      </c>
      <c r="C31" s="682" t="s">
        <v>1244</v>
      </c>
      <c r="D31" s="907">
        <v>341633</v>
      </c>
      <c r="E31" s="907">
        <v>341633.13952800003</v>
      </c>
      <c r="F31" s="907" t="s">
        <v>1370</v>
      </c>
      <c r="G31" s="907" t="s">
        <v>1370</v>
      </c>
      <c r="H31" s="907" t="s">
        <v>1370</v>
      </c>
      <c r="I31" s="907" t="s">
        <v>1370</v>
      </c>
      <c r="J31" s="907" t="s">
        <v>1370</v>
      </c>
    </row>
    <row r="32" spans="2:10" x14ac:dyDescent="0.2">
      <c r="B32" s="905">
        <v>7</v>
      </c>
      <c r="C32" s="682" t="s">
        <v>1245</v>
      </c>
      <c r="D32" s="907">
        <v>18627</v>
      </c>
      <c r="E32" s="907">
        <v>2129.0093350000002</v>
      </c>
      <c r="F32" s="907" t="s">
        <v>1370</v>
      </c>
      <c r="G32" s="907" t="s">
        <v>1370</v>
      </c>
      <c r="H32" s="907" t="s">
        <v>1370</v>
      </c>
      <c r="I32" s="907" t="s">
        <v>1370</v>
      </c>
      <c r="J32" s="907" t="s">
        <v>1370</v>
      </c>
    </row>
    <row r="33" spans="2:10" x14ac:dyDescent="0.2">
      <c r="B33" s="905">
        <v>8</v>
      </c>
      <c r="C33" s="912" t="s">
        <v>1246</v>
      </c>
      <c r="D33" s="907">
        <v>4581</v>
      </c>
      <c r="E33" s="907">
        <v>7413.7971260000004</v>
      </c>
      <c r="F33" s="907" t="s">
        <v>1370</v>
      </c>
      <c r="G33" s="907" t="s">
        <v>1370</v>
      </c>
      <c r="H33" s="907" t="s">
        <v>1370</v>
      </c>
      <c r="I33" s="907" t="s">
        <v>1370</v>
      </c>
      <c r="J33" s="907" t="s">
        <v>1370</v>
      </c>
    </row>
    <row r="34" spans="2:10" x14ac:dyDescent="0.2">
      <c r="B34" s="905">
        <v>9</v>
      </c>
      <c r="C34" s="682" t="s">
        <v>1247</v>
      </c>
      <c r="D34" s="907">
        <v>478</v>
      </c>
      <c r="E34" s="907">
        <v>172.08502200000001</v>
      </c>
      <c r="F34" s="907">
        <v>4863.7120053025001</v>
      </c>
      <c r="G34" s="907" t="s">
        <v>1370</v>
      </c>
      <c r="H34" s="907" t="s">
        <v>1370</v>
      </c>
      <c r="I34" s="907" t="s">
        <v>1370</v>
      </c>
      <c r="J34" s="907" t="s">
        <v>1370</v>
      </c>
    </row>
    <row r="35" spans="2:10" x14ac:dyDescent="0.2">
      <c r="B35" s="905">
        <v>10</v>
      </c>
      <c r="C35" s="682" t="s">
        <v>1248</v>
      </c>
      <c r="D35" s="907">
        <v>50931</v>
      </c>
      <c r="E35" s="907">
        <v>62713.137690999996</v>
      </c>
      <c r="F35" s="907">
        <v>3035.2732648775</v>
      </c>
      <c r="G35" s="907" t="s">
        <v>1370</v>
      </c>
      <c r="H35" s="907" t="s">
        <v>1370</v>
      </c>
      <c r="I35" s="907" t="s">
        <v>1370</v>
      </c>
      <c r="J35" s="907" t="s">
        <v>1370</v>
      </c>
    </row>
    <row r="36" spans="2:10" x14ac:dyDescent="0.2">
      <c r="B36" s="909">
        <v>11</v>
      </c>
      <c r="C36" s="913" t="s">
        <v>1249</v>
      </c>
      <c r="D36" s="911">
        <v>4660976</v>
      </c>
      <c r="E36" s="911">
        <v>4670872.2478439985</v>
      </c>
      <c r="F36" s="911">
        <v>458195.24910399696</v>
      </c>
      <c r="G36" s="911">
        <v>0</v>
      </c>
      <c r="H36" s="911">
        <v>0</v>
      </c>
      <c r="I36" s="911">
        <v>0</v>
      </c>
      <c r="J36" s="911">
        <v>0</v>
      </c>
    </row>
  </sheetData>
  <sheetProtection algorithmName="SHA-512" hashValue="M2HmhkQphO9gp4zCxQgzJqHkumZQ+fWCNT0d9uhq0ZWreo7URV0Kd5dXB5m/50PXlkMm2rLPoiDRA2cYZcsiGA==" saltValue="4ZxVZN2I8FHT1ix+YrXN0w=="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53"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90" zoomScaleNormal="90" zoomScalePageLayoutView="70" workbookViewId="0">
      <selection activeCell="E12" sqref="E12"/>
    </sheetView>
  </sheetViews>
  <sheetFormatPr defaultColWidth="9.140625" defaultRowHeight="15" x14ac:dyDescent="0.25"/>
  <cols>
    <col min="1" max="1" width="9.140625" style="85"/>
    <col min="2" max="2" width="9.140625" style="136"/>
    <col min="3" max="3" width="58.28515625" style="85" customWidth="1"/>
    <col min="4" max="4" width="25.42578125" style="85" customWidth="1"/>
    <col min="5" max="5" width="26.42578125" style="85" customWidth="1"/>
    <col min="6" max="6" width="26.7109375" style="85" customWidth="1"/>
    <col min="7" max="7" width="26.28515625" style="85" customWidth="1"/>
    <col min="8" max="8" width="27" style="85" customWidth="1"/>
    <col min="9" max="9" width="26.28515625" style="85" customWidth="1"/>
    <col min="10" max="10" width="28.140625" style="85" customWidth="1"/>
    <col min="11" max="11" width="27.7109375" style="85" customWidth="1"/>
    <col min="12" max="12" width="26.7109375" style="85" customWidth="1"/>
    <col min="13" max="13" width="28" style="85" customWidth="1"/>
    <col min="14" max="14" width="27.5703125" style="85" customWidth="1"/>
    <col min="15" max="15" width="28.5703125" style="123" customWidth="1"/>
    <col min="16" max="16384" width="9.140625" style="85"/>
  </cols>
  <sheetData>
    <row r="1" spans="1:17" ht="15.75" thickBot="1" x14ac:dyDescent="0.3">
      <c r="A1" s="4"/>
    </row>
    <row r="2" spans="1:17" ht="48" customHeight="1" thickBot="1" x14ac:dyDescent="0.3">
      <c r="C2" s="1087" t="s">
        <v>412</v>
      </c>
      <c r="D2" s="1088"/>
      <c r="E2" s="1088"/>
      <c r="F2" s="1088"/>
      <c r="G2" s="1088"/>
      <c r="H2" s="1088"/>
      <c r="I2" s="1088"/>
      <c r="J2" s="1482"/>
      <c r="K2" s="1482"/>
      <c r="L2" s="1482"/>
      <c r="M2" s="1482"/>
      <c r="N2" s="1482"/>
      <c r="O2" s="1483"/>
    </row>
    <row r="3" spans="1:17" ht="20.25" x14ac:dyDescent="0.3">
      <c r="C3" s="137"/>
    </row>
    <row r="4" spans="1:17" ht="15.75" x14ac:dyDescent="0.25">
      <c r="C4" s="126"/>
    </row>
    <row r="5" spans="1:17" ht="15.75" thickBot="1" x14ac:dyDescent="0.3">
      <c r="B5" s="138"/>
    </row>
    <row r="6" spans="1:17" ht="20.100000000000001" customHeight="1" x14ac:dyDescent="0.25">
      <c r="B6" s="86"/>
      <c r="C6" s="139"/>
      <c r="D6" s="1490" t="s">
        <v>413</v>
      </c>
      <c r="E6" s="1491"/>
      <c r="F6" s="1491"/>
      <c r="G6" s="1491"/>
      <c r="H6" s="1491"/>
      <c r="I6" s="1491"/>
      <c r="J6" s="1491"/>
      <c r="K6" s="1491"/>
      <c r="L6" s="1491"/>
      <c r="M6" s="1491"/>
      <c r="N6" s="1492"/>
      <c r="O6" s="140"/>
    </row>
    <row r="7" spans="1:17" ht="20.100000000000001" customHeight="1" x14ac:dyDescent="0.25">
      <c r="B7" s="86"/>
      <c r="C7" s="139"/>
      <c r="D7" s="141" t="s">
        <v>235</v>
      </c>
      <c r="E7" s="142" t="s">
        <v>236</v>
      </c>
      <c r="F7" s="142" t="s">
        <v>237</v>
      </c>
      <c r="G7" s="142" t="s">
        <v>238</v>
      </c>
      <c r="H7" s="142" t="s">
        <v>239</v>
      </c>
      <c r="I7" s="142" t="s">
        <v>240</v>
      </c>
      <c r="J7" s="142" t="s">
        <v>241</v>
      </c>
      <c r="K7" s="142" t="s">
        <v>242</v>
      </c>
      <c r="L7" s="142" t="s">
        <v>243</v>
      </c>
      <c r="M7" s="142" t="s">
        <v>244</v>
      </c>
      <c r="N7" s="143" t="s">
        <v>245</v>
      </c>
      <c r="O7" s="144" t="s">
        <v>414</v>
      </c>
    </row>
    <row r="8" spans="1:17" ht="31.5" customHeight="1" thickBot="1" x14ac:dyDescent="0.3">
      <c r="B8" s="145"/>
      <c r="C8" s="139"/>
      <c r="D8" s="146">
        <v>0</v>
      </c>
      <c r="E8" s="147">
        <v>0.02</v>
      </c>
      <c r="F8" s="147">
        <v>0.04</v>
      </c>
      <c r="G8" s="147">
        <v>0.1</v>
      </c>
      <c r="H8" s="147">
        <v>0.2</v>
      </c>
      <c r="I8" s="147">
        <v>0.5</v>
      </c>
      <c r="J8" s="147">
        <v>0.7</v>
      </c>
      <c r="K8" s="147">
        <v>0.75</v>
      </c>
      <c r="L8" s="147">
        <v>1</v>
      </c>
      <c r="M8" s="147">
        <v>1.5</v>
      </c>
      <c r="N8" s="148" t="s">
        <v>415</v>
      </c>
      <c r="O8" s="149" t="s">
        <v>262</v>
      </c>
    </row>
    <row r="9" spans="1:17" ht="15.75" thickBot="1" x14ac:dyDescent="0.3">
      <c r="B9" s="127">
        <v>1</v>
      </c>
      <c r="C9" s="150" t="s">
        <v>416</v>
      </c>
      <c r="D9" s="128">
        <v>66132.589595910002</v>
      </c>
      <c r="E9" s="128">
        <v>0</v>
      </c>
      <c r="F9" s="128">
        <v>0</v>
      </c>
      <c r="G9" s="128">
        <v>0</v>
      </c>
      <c r="H9" s="128">
        <v>0</v>
      </c>
      <c r="I9" s="128">
        <v>0</v>
      </c>
      <c r="J9" s="128">
        <v>0</v>
      </c>
      <c r="K9" s="128">
        <v>0</v>
      </c>
      <c r="L9" s="128">
        <v>0</v>
      </c>
      <c r="M9" s="128">
        <v>0</v>
      </c>
      <c r="N9" s="128">
        <v>0</v>
      </c>
      <c r="O9" s="128">
        <v>66132.589595910002</v>
      </c>
    </row>
    <row r="10" spans="1:17" ht="15.75" thickBot="1" x14ac:dyDescent="0.3">
      <c r="B10" s="127">
        <v>2</v>
      </c>
      <c r="C10" s="130" t="s">
        <v>417</v>
      </c>
      <c r="D10" s="128">
        <v>0</v>
      </c>
      <c r="E10" s="128">
        <v>0</v>
      </c>
      <c r="F10" s="128">
        <v>0</v>
      </c>
      <c r="G10" s="128">
        <v>0</v>
      </c>
      <c r="H10" s="128">
        <v>0</v>
      </c>
      <c r="I10" s="128">
        <v>0</v>
      </c>
      <c r="J10" s="128">
        <v>0</v>
      </c>
      <c r="K10" s="128">
        <v>0</v>
      </c>
      <c r="L10" s="128">
        <v>0</v>
      </c>
      <c r="M10" s="128">
        <v>0</v>
      </c>
      <c r="N10" s="128">
        <v>0</v>
      </c>
      <c r="O10" s="128">
        <v>0</v>
      </c>
    </row>
    <row r="11" spans="1:17" ht="15.75" thickBot="1" x14ac:dyDescent="0.3">
      <c r="B11" s="127">
        <v>3</v>
      </c>
      <c r="C11" s="130" t="s">
        <v>418</v>
      </c>
      <c r="D11" s="128">
        <v>0</v>
      </c>
      <c r="E11" s="128">
        <v>0</v>
      </c>
      <c r="F11" s="128">
        <v>0</v>
      </c>
      <c r="G11" s="128">
        <v>0</v>
      </c>
      <c r="H11" s="128">
        <v>0</v>
      </c>
      <c r="I11" s="128">
        <v>0</v>
      </c>
      <c r="J11" s="128">
        <v>0</v>
      </c>
      <c r="K11" s="128">
        <v>0</v>
      </c>
      <c r="L11" s="128">
        <v>0</v>
      </c>
      <c r="M11" s="128">
        <v>0</v>
      </c>
      <c r="N11" s="128">
        <v>0</v>
      </c>
      <c r="O11" s="128">
        <v>0</v>
      </c>
    </row>
    <row r="12" spans="1:17" ht="15.75" thickBot="1" x14ac:dyDescent="0.3">
      <c r="B12" s="127">
        <v>4</v>
      </c>
      <c r="C12" s="130" t="s">
        <v>419</v>
      </c>
      <c r="D12" s="128">
        <v>0</v>
      </c>
      <c r="E12" s="128">
        <v>0</v>
      </c>
      <c r="F12" s="128">
        <v>0</v>
      </c>
      <c r="G12" s="128">
        <v>0</v>
      </c>
      <c r="H12" s="128">
        <v>0</v>
      </c>
      <c r="I12" s="128">
        <v>0</v>
      </c>
      <c r="J12" s="128">
        <v>0</v>
      </c>
      <c r="K12" s="128">
        <v>0</v>
      </c>
      <c r="L12" s="128">
        <v>0</v>
      </c>
      <c r="M12" s="128">
        <v>0</v>
      </c>
      <c r="N12" s="128">
        <v>0</v>
      </c>
      <c r="O12" s="128">
        <v>0</v>
      </c>
    </row>
    <row r="13" spans="1:17" ht="15.75" thickBot="1" x14ac:dyDescent="0.3">
      <c r="B13" s="127">
        <v>5</v>
      </c>
      <c r="C13" s="130" t="s">
        <v>420</v>
      </c>
      <c r="D13" s="128">
        <v>0</v>
      </c>
      <c r="E13" s="128">
        <v>0</v>
      </c>
      <c r="F13" s="128">
        <v>0</v>
      </c>
      <c r="G13" s="128">
        <v>0</v>
      </c>
      <c r="H13" s="128">
        <v>0</v>
      </c>
      <c r="I13" s="128">
        <v>0</v>
      </c>
      <c r="J13" s="128">
        <v>0</v>
      </c>
      <c r="K13" s="128">
        <v>0</v>
      </c>
      <c r="L13" s="128">
        <v>0</v>
      </c>
      <c r="M13" s="128">
        <v>0</v>
      </c>
      <c r="N13" s="128">
        <v>0</v>
      </c>
      <c r="O13" s="128">
        <v>0</v>
      </c>
    </row>
    <row r="14" spans="1:17" ht="15.75" thickBot="1" x14ac:dyDescent="0.3">
      <c r="B14" s="127">
        <v>6</v>
      </c>
      <c r="C14" s="130" t="s">
        <v>421</v>
      </c>
      <c r="D14" s="128">
        <v>0</v>
      </c>
      <c r="E14" s="128">
        <v>0</v>
      </c>
      <c r="F14" s="128">
        <v>0</v>
      </c>
      <c r="G14" s="128">
        <v>0</v>
      </c>
      <c r="H14" s="128">
        <v>1051.7828645100001</v>
      </c>
      <c r="I14" s="128">
        <v>425.03555018000003</v>
      </c>
      <c r="J14" s="128">
        <v>0</v>
      </c>
      <c r="K14" s="128">
        <v>0</v>
      </c>
      <c r="L14" s="128">
        <v>0</v>
      </c>
      <c r="M14" s="128">
        <v>0</v>
      </c>
      <c r="N14" s="128">
        <v>0</v>
      </c>
      <c r="O14" s="128">
        <v>1476.8184146900001</v>
      </c>
      <c r="Q14" s="151"/>
    </row>
    <row r="15" spans="1:17" ht="15.75" thickBot="1" x14ac:dyDescent="0.3">
      <c r="B15" s="127">
        <v>7</v>
      </c>
      <c r="C15" s="130" t="s">
        <v>422</v>
      </c>
      <c r="D15" s="128">
        <v>0</v>
      </c>
      <c r="E15" s="128">
        <v>0</v>
      </c>
      <c r="F15" s="128">
        <v>0</v>
      </c>
      <c r="G15" s="128">
        <v>0</v>
      </c>
      <c r="H15" s="128">
        <v>0</v>
      </c>
      <c r="I15" s="128">
        <v>1055.86431133</v>
      </c>
      <c r="J15" s="128">
        <v>0</v>
      </c>
      <c r="K15" s="128">
        <v>0</v>
      </c>
      <c r="L15" s="128">
        <v>13031.72706169</v>
      </c>
      <c r="M15" s="128">
        <v>0</v>
      </c>
      <c r="N15" s="128">
        <v>0</v>
      </c>
      <c r="O15" s="128">
        <v>14087.591373020001</v>
      </c>
    </row>
    <row r="16" spans="1:17" ht="15.75" thickBot="1" x14ac:dyDescent="0.3">
      <c r="B16" s="127">
        <v>8</v>
      </c>
      <c r="C16" s="130" t="s">
        <v>423</v>
      </c>
      <c r="D16" s="128">
        <v>0</v>
      </c>
      <c r="E16" s="128">
        <v>0</v>
      </c>
      <c r="F16" s="128">
        <v>0</v>
      </c>
      <c r="G16" s="128">
        <v>0</v>
      </c>
      <c r="H16" s="128">
        <v>0</v>
      </c>
      <c r="I16" s="128">
        <v>0</v>
      </c>
      <c r="J16" s="128">
        <v>0</v>
      </c>
      <c r="K16" s="128">
        <v>0</v>
      </c>
      <c r="L16" s="128">
        <v>0</v>
      </c>
      <c r="M16" s="128">
        <v>0</v>
      </c>
      <c r="N16" s="128">
        <v>0</v>
      </c>
      <c r="O16" s="128">
        <v>0</v>
      </c>
    </row>
    <row r="17" spans="2:15" ht="15.75" thickBot="1" x14ac:dyDescent="0.3">
      <c r="B17" s="127">
        <v>9</v>
      </c>
      <c r="C17" s="130" t="s">
        <v>424</v>
      </c>
      <c r="D17" s="128">
        <v>0</v>
      </c>
      <c r="E17" s="128">
        <v>0</v>
      </c>
      <c r="F17" s="128">
        <v>0</v>
      </c>
      <c r="G17" s="128">
        <v>0</v>
      </c>
      <c r="H17" s="128">
        <v>15846.49329982</v>
      </c>
      <c r="I17" s="128">
        <v>483.87782776</v>
      </c>
      <c r="J17" s="128">
        <v>0</v>
      </c>
      <c r="K17" s="128">
        <v>0</v>
      </c>
      <c r="L17" s="128">
        <v>0</v>
      </c>
      <c r="M17" s="128">
        <v>0</v>
      </c>
      <c r="N17" s="128">
        <v>0</v>
      </c>
      <c r="O17" s="128">
        <v>16330.37112758</v>
      </c>
    </row>
    <row r="18" spans="2:15" ht="15.75" thickBot="1" x14ac:dyDescent="0.3">
      <c r="B18" s="127">
        <v>10</v>
      </c>
      <c r="C18" s="130" t="s">
        <v>425</v>
      </c>
      <c r="D18" s="128">
        <v>0</v>
      </c>
      <c r="E18" s="128">
        <v>0</v>
      </c>
      <c r="F18" s="128">
        <v>0</v>
      </c>
      <c r="G18" s="128">
        <v>0</v>
      </c>
      <c r="H18" s="128">
        <v>0</v>
      </c>
      <c r="I18" s="128">
        <v>0</v>
      </c>
      <c r="J18" s="128">
        <v>0</v>
      </c>
      <c r="K18" s="128">
        <v>0</v>
      </c>
      <c r="L18" s="128">
        <v>0</v>
      </c>
      <c r="M18" s="128">
        <v>0</v>
      </c>
      <c r="N18" s="128">
        <v>0</v>
      </c>
      <c r="O18" s="128">
        <v>0</v>
      </c>
    </row>
    <row r="19" spans="2:15" s="155" customFormat="1" x14ac:dyDescent="0.25">
      <c r="B19" s="152">
        <v>11</v>
      </c>
      <c r="C19" s="153" t="s">
        <v>262</v>
      </c>
      <c r="D19" s="154">
        <v>66132.589595910002</v>
      </c>
      <c r="E19" s="154">
        <v>0</v>
      </c>
      <c r="F19" s="154">
        <v>0</v>
      </c>
      <c r="G19" s="154">
        <v>0</v>
      </c>
      <c r="H19" s="154">
        <v>16898.27616433</v>
      </c>
      <c r="I19" s="154">
        <v>1964.77768928</v>
      </c>
      <c r="J19" s="154">
        <v>0</v>
      </c>
      <c r="K19" s="154">
        <v>0</v>
      </c>
      <c r="L19" s="154">
        <v>13031.72706169</v>
      </c>
      <c r="M19" s="154">
        <v>0</v>
      </c>
      <c r="N19" s="154">
        <v>0</v>
      </c>
      <c r="O19" s="154">
        <v>98027.37051121</v>
      </c>
    </row>
  </sheetData>
  <sheetProtection algorithmName="SHA-512" hashValue="DGGO/fuz83/tLRyzEpLkOLRrmYaZ68CdA2gVF1aNTcAaAS/J62JCG3EsPZct7bKbPi3aAJWbiKwshvvj0I1yOw==" saltValue="32NF3Q0T2honMr8Vr1+bNg=="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Normal="100" zoomScalePageLayoutView="80" workbookViewId="0">
      <selection activeCell="G10" sqref="G10"/>
    </sheetView>
  </sheetViews>
  <sheetFormatPr defaultColWidth="9.140625" defaultRowHeight="15" x14ac:dyDescent="0.25"/>
  <cols>
    <col min="1" max="1" width="9.140625" style="85"/>
    <col min="2" max="2" width="6.28515625" style="85" customWidth="1"/>
    <col min="3" max="3" width="23.85546875" style="85" customWidth="1"/>
    <col min="4" max="4" width="17.28515625" style="85" customWidth="1"/>
    <col min="5" max="5" width="16.5703125" style="85" customWidth="1"/>
    <col min="6" max="6" width="18.42578125" style="85" customWidth="1"/>
    <col min="7" max="7" width="17.7109375" style="85" customWidth="1"/>
    <col min="8" max="8" width="19.5703125" style="85" customWidth="1"/>
    <col min="9" max="9" width="21.85546875" style="85" customWidth="1"/>
    <col min="10" max="10" width="20.85546875" style="85" customWidth="1"/>
    <col min="11" max="11" width="24.85546875" style="85" customWidth="1"/>
    <col min="12" max="16384" width="9.140625" style="85"/>
  </cols>
  <sheetData>
    <row r="1" spans="1:11" ht="15.75" thickBot="1" x14ac:dyDescent="0.3">
      <c r="A1" s="4"/>
    </row>
    <row r="2" spans="1:11" ht="18.75" thickBot="1" x14ac:dyDescent="0.3">
      <c r="C2" s="1264" t="s">
        <v>1211</v>
      </c>
      <c r="D2" s="1265"/>
      <c r="E2" s="1265"/>
      <c r="F2" s="1265"/>
      <c r="G2" s="1265"/>
      <c r="H2" s="1266"/>
    </row>
    <row r="3" spans="1:11" ht="15.75" x14ac:dyDescent="0.25">
      <c r="C3" s="126"/>
    </row>
    <row r="4" spans="1:11" ht="15.75" thickBot="1" x14ac:dyDescent="0.3"/>
    <row r="5" spans="1:11" ht="15" customHeight="1" thickBot="1" x14ac:dyDescent="0.3">
      <c r="C5" s="636">
        <v>44926</v>
      </c>
      <c r="D5" s="1493" t="s">
        <v>1205</v>
      </c>
      <c r="E5" s="1494"/>
      <c r="F5" s="1494"/>
      <c r="G5" s="1495"/>
      <c r="H5" s="1493" t="s">
        <v>1206</v>
      </c>
      <c r="I5" s="1494"/>
      <c r="J5" s="1494"/>
      <c r="K5" s="1495"/>
    </row>
    <row r="6" spans="1:11" ht="21" customHeight="1" thickBot="1" x14ac:dyDescent="0.3">
      <c r="B6" s="123"/>
      <c r="C6" s="1496" t="s">
        <v>112</v>
      </c>
      <c r="D6" s="1493" t="s">
        <v>1207</v>
      </c>
      <c r="E6" s="1495"/>
      <c r="F6" s="1493" t="s">
        <v>1208</v>
      </c>
      <c r="G6" s="1495"/>
      <c r="H6" s="1493" t="s">
        <v>1207</v>
      </c>
      <c r="I6" s="1495"/>
      <c r="J6" s="1493" t="s">
        <v>1208</v>
      </c>
      <c r="K6" s="1495"/>
    </row>
    <row r="7" spans="1:11" ht="15.75" thickBot="1" x14ac:dyDescent="0.3">
      <c r="B7" s="123"/>
      <c r="C7" s="1497"/>
      <c r="D7" s="383" t="s">
        <v>1209</v>
      </c>
      <c r="E7" s="383" t="s">
        <v>1210</v>
      </c>
      <c r="F7" s="383" t="s">
        <v>1209</v>
      </c>
      <c r="G7" s="383" t="s">
        <v>1210</v>
      </c>
      <c r="H7" s="383" t="s">
        <v>1209</v>
      </c>
      <c r="I7" s="383" t="s">
        <v>1210</v>
      </c>
      <c r="J7" s="383" t="s">
        <v>1209</v>
      </c>
      <c r="K7" s="383" t="s">
        <v>1210</v>
      </c>
    </row>
    <row r="8" spans="1:11" ht="39" customHeight="1" x14ac:dyDescent="0.25">
      <c r="B8" s="637"/>
      <c r="C8" s="638" t="s">
        <v>827</v>
      </c>
      <c r="D8" s="187">
        <v>0</v>
      </c>
      <c r="E8" s="187">
        <v>0</v>
      </c>
      <c r="F8" s="187">
        <v>0</v>
      </c>
      <c r="G8" s="187">
        <v>111528.96848033</v>
      </c>
      <c r="H8" s="187">
        <v>0</v>
      </c>
      <c r="I8" s="187">
        <v>0</v>
      </c>
      <c r="J8" s="187">
        <v>0</v>
      </c>
      <c r="K8" s="187">
        <v>0</v>
      </c>
    </row>
    <row r="9" spans="1:11" ht="45.75" customHeight="1" x14ac:dyDescent="0.25">
      <c r="B9" s="637"/>
      <c r="C9" s="639" t="s">
        <v>828</v>
      </c>
      <c r="D9" s="190">
        <v>0</v>
      </c>
      <c r="E9" s="190">
        <v>0</v>
      </c>
      <c r="F9" s="190">
        <v>0</v>
      </c>
      <c r="G9" s="190">
        <v>28773.769588219999</v>
      </c>
      <c r="H9" s="190">
        <v>0</v>
      </c>
      <c r="I9" s="190">
        <v>0</v>
      </c>
      <c r="J9" s="190">
        <v>0</v>
      </c>
      <c r="K9" s="190">
        <v>0</v>
      </c>
    </row>
    <row r="10" spans="1:11" x14ac:dyDescent="0.25">
      <c r="B10" s="637"/>
      <c r="C10" s="639" t="s">
        <v>829</v>
      </c>
      <c r="D10" s="190">
        <v>0</v>
      </c>
      <c r="E10" s="190">
        <v>0</v>
      </c>
      <c r="F10" s="190">
        <v>0</v>
      </c>
      <c r="G10" s="190">
        <v>0</v>
      </c>
      <c r="H10" s="190">
        <v>0</v>
      </c>
      <c r="I10" s="190">
        <v>0</v>
      </c>
      <c r="J10" s="190">
        <v>0</v>
      </c>
      <c r="K10" s="190">
        <v>0</v>
      </c>
    </row>
    <row r="11" spans="1:11" x14ac:dyDescent="0.25">
      <c r="B11" s="637"/>
      <c r="C11" s="639" t="s">
        <v>830</v>
      </c>
      <c r="D11" s="190">
        <v>0</v>
      </c>
      <c r="E11" s="190">
        <v>0</v>
      </c>
      <c r="F11" s="190">
        <v>0</v>
      </c>
      <c r="G11" s="190">
        <v>0</v>
      </c>
      <c r="H11" s="190">
        <v>0</v>
      </c>
      <c r="I11" s="190">
        <v>186277.8613855</v>
      </c>
      <c r="J11" s="190">
        <v>0</v>
      </c>
      <c r="K11" s="190">
        <v>186277.8613855</v>
      </c>
    </row>
    <row r="12" spans="1:11" ht="25.5" x14ac:dyDescent="0.25">
      <c r="B12" s="637"/>
      <c r="C12" s="639" t="s">
        <v>831</v>
      </c>
      <c r="D12" s="190">
        <v>0</v>
      </c>
      <c r="E12" s="190">
        <v>0</v>
      </c>
      <c r="F12" s="190">
        <v>0</v>
      </c>
      <c r="G12" s="190">
        <v>0</v>
      </c>
      <c r="H12" s="190">
        <v>0</v>
      </c>
      <c r="I12" s="190">
        <v>0</v>
      </c>
      <c r="J12" s="190">
        <v>0</v>
      </c>
      <c r="K12" s="190">
        <v>0</v>
      </c>
    </row>
    <row r="13" spans="1:11" x14ac:dyDescent="0.25">
      <c r="B13" s="637"/>
      <c r="C13" s="639" t="s">
        <v>832</v>
      </c>
      <c r="D13" s="190">
        <v>0</v>
      </c>
      <c r="E13" s="190">
        <v>0</v>
      </c>
      <c r="F13" s="190">
        <v>0</v>
      </c>
      <c r="G13" s="190">
        <v>0</v>
      </c>
      <c r="H13" s="190">
        <v>0</v>
      </c>
      <c r="I13" s="190">
        <v>0</v>
      </c>
      <c r="J13" s="190">
        <v>0</v>
      </c>
      <c r="K13" s="190">
        <v>0</v>
      </c>
    </row>
    <row r="14" spans="1:11" ht="25.5" x14ac:dyDescent="0.25">
      <c r="B14" s="637"/>
      <c r="C14" s="639" t="s">
        <v>833</v>
      </c>
      <c r="D14" s="190">
        <v>0</v>
      </c>
      <c r="E14" s="190">
        <v>0</v>
      </c>
      <c r="F14" s="190">
        <v>0</v>
      </c>
      <c r="G14" s="190">
        <v>0</v>
      </c>
      <c r="H14" s="190">
        <v>0</v>
      </c>
      <c r="I14" s="190">
        <v>0</v>
      </c>
      <c r="J14" s="190">
        <v>0</v>
      </c>
      <c r="K14" s="190">
        <v>0</v>
      </c>
    </row>
    <row r="15" spans="1:11" ht="15.75" thickBot="1" x14ac:dyDescent="0.3">
      <c r="B15" s="637"/>
      <c r="C15" s="640" t="s">
        <v>834</v>
      </c>
      <c r="D15" s="194">
        <v>0</v>
      </c>
      <c r="E15" s="194">
        <v>0</v>
      </c>
      <c r="F15" s="194">
        <v>0</v>
      </c>
      <c r="G15" s="194">
        <v>0</v>
      </c>
      <c r="H15" s="194">
        <v>0</v>
      </c>
      <c r="I15" s="194">
        <v>0</v>
      </c>
      <c r="J15" s="194">
        <v>0</v>
      </c>
      <c r="K15" s="194">
        <v>0</v>
      </c>
    </row>
    <row r="16" spans="1:11" ht="15.75" thickBot="1" x14ac:dyDescent="0.3">
      <c r="B16" s="120"/>
      <c r="C16" s="641" t="s">
        <v>262</v>
      </c>
      <c r="D16" s="642">
        <v>0</v>
      </c>
      <c r="E16" s="642">
        <v>0</v>
      </c>
      <c r="F16" s="642">
        <v>0</v>
      </c>
      <c r="G16" s="642">
        <v>140302.73806854998</v>
      </c>
      <c r="H16" s="642">
        <v>0</v>
      </c>
      <c r="I16" s="642">
        <v>186277.8613855</v>
      </c>
      <c r="J16" s="642">
        <v>0</v>
      </c>
      <c r="K16" s="642">
        <v>186277.8613855</v>
      </c>
    </row>
    <row r="17" spans="3:14" x14ac:dyDescent="0.25">
      <c r="C17" s="125"/>
      <c r="D17" s="125"/>
      <c r="E17" s="125"/>
      <c r="F17" s="125"/>
      <c r="G17" s="125"/>
      <c r="H17" s="125"/>
      <c r="I17" s="125"/>
      <c r="J17" s="125"/>
      <c r="K17" s="125"/>
    </row>
    <row r="18" spans="3:14" x14ac:dyDescent="0.25">
      <c r="N18" s="151"/>
    </row>
  </sheetData>
  <sheetProtection algorithmName="SHA-512" hashValue="KjPFlmfw3opbCqNZfU6ByTasU/pNiP1jhFcIZ3sAnqM9Loyb5tG4EWDZrL8FrB9IMFCo+RYuxUQVXGjmKuGVXQ==" saltValue="lSIhxsB5PLkGq02QERkp6g=="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workbookViewId="0">
      <selection activeCell="D12" sqref="D12"/>
    </sheetView>
  </sheetViews>
  <sheetFormatPr defaultColWidth="16.42578125" defaultRowHeight="15" x14ac:dyDescent="0.25"/>
  <cols>
    <col min="1" max="2" width="16.42578125" style="85"/>
    <col min="3" max="3" width="32.5703125" style="85" customWidth="1"/>
    <col min="4" max="4" width="21.140625" style="85" customWidth="1"/>
    <col min="5" max="5" width="64.28515625" style="85" customWidth="1"/>
    <col min="6" max="16384" width="16.42578125" style="85"/>
  </cols>
  <sheetData>
    <row r="1" spans="1:4" ht="15.75" thickBot="1" x14ac:dyDescent="0.3">
      <c r="A1" s="4"/>
    </row>
    <row r="2" spans="1:4" ht="15.75" thickBot="1" x14ac:dyDescent="0.3">
      <c r="B2" s="1090" t="s">
        <v>1005</v>
      </c>
      <c r="C2" s="1091"/>
      <c r="D2" s="1092"/>
    </row>
    <row r="7" spans="1:4" ht="25.5" x14ac:dyDescent="0.25">
      <c r="B7" s="769"/>
      <c r="C7" s="770" t="s">
        <v>112</v>
      </c>
      <c r="D7" s="771" t="s">
        <v>838</v>
      </c>
    </row>
    <row r="8" spans="1:4" x14ac:dyDescent="0.25">
      <c r="B8" s="769"/>
      <c r="C8" s="772" t="s">
        <v>1006</v>
      </c>
      <c r="D8" s="773"/>
    </row>
    <row r="9" spans="1:4" x14ac:dyDescent="0.25">
      <c r="B9" s="774">
        <v>1</v>
      </c>
      <c r="C9" s="775" t="s">
        <v>1007</v>
      </c>
      <c r="D9" s="776">
        <v>15743.879179957501</v>
      </c>
    </row>
    <row r="10" spans="1:4" x14ac:dyDescent="0.25">
      <c r="B10" s="774">
        <v>2</v>
      </c>
      <c r="C10" s="775" t="s">
        <v>1008</v>
      </c>
      <c r="D10" s="776">
        <v>0</v>
      </c>
    </row>
    <row r="11" spans="1:4" x14ac:dyDescent="0.25">
      <c r="B11" s="774">
        <v>3</v>
      </c>
      <c r="C11" s="775" t="s">
        <v>1009</v>
      </c>
      <c r="D11" s="776">
        <v>0</v>
      </c>
    </row>
    <row r="12" spans="1:4" x14ac:dyDescent="0.25">
      <c r="B12" s="774">
        <v>4</v>
      </c>
      <c r="C12" s="775" t="s">
        <v>1010</v>
      </c>
      <c r="D12" s="776">
        <v>0</v>
      </c>
    </row>
    <row r="13" spans="1:4" x14ac:dyDescent="0.25">
      <c r="B13" s="774"/>
      <c r="C13" s="777" t="s">
        <v>1011</v>
      </c>
      <c r="D13" s="778"/>
    </row>
    <row r="14" spans="1:4" x14ac:dyDescent="0.25">
      <c r="B14" s="774">
        <v>5</v>
      </c>
      <c r="C14" s="775" t="s">
        <v>1012</v>
      </c>
      <c r="D14" s="776">
        <v>0</v>
      </c>
    </row>
    <row r="15" spans="1:4" x14ac:dyDescent="0.25">
      <c r="B15" s="774">
        <v>6</v>
      </c>
      <c r="C15" s="775" t="s">
        <v>1013</v>
      </c>
      <c r="D15" s="776">
        <v>0</v>
      </c>
    </row>
    <row r="16" spans="1:4" x14ac:dyDescent="0.25">
      <c r="B16" s="774">
        <v>7</v>
      </c>
      <c r="C16" s="775" t="s">
        <v>1014</v>
      </c>
      <c r="D16" s="776">
        <v>0</v>
      </c>
    </row>
    <row r="17" spans="2:4" x14ac:dyDescent="0.25">
      <c r="B17" s="774">
        <v>8</v>
      </c>
      <c r="C17" s="772" t="s">
        <v>1015</v>
      </c>
      <c r="D17" s="776">
        <v>0</v>
      </c>
    </row>
    <row r="18" spans="2:4" x14ac:dyDescent="0.25">
      <c r="B18" s="774">
        <v>9</v>
      </c>
      <c r="C18" s="779" t="s">
        <v>262</v>
      </c>
      <c r="D18" s="780">
        <v>15743.879179957501</v>
      </c>
    </row>
    <row r="20" spans="2:4" x14ac:dyDescent="0.25">
      <c r="D20" s="781"/>
    </row>
  </sheetData>
  <sheetProtection algorithmName="SHA-512" hashValue="W0pPeup0ZIwhryVueww0CcIWsMwmMESFB6Q9kAs75snWVVR6nT+vBGwRgNyegSdY8u1uKT1FGNnMtcV2n19ekw==" saltValue="BAEMAeAuhQcDm0Prs8JGo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H10" sqref="H10"/>
    </sheetView>
  </sheetViews>
  <sheetFormatPr defaultColWidth="9.140625" defaultRowHeight="15" x14ac:dyDescent="0.25"/>
  <cols>
    <col min="1" max="1" width="15.42578125" style="85" bestFit="1" customWidth="1"/>
    <col min="2" max="2" width="2.140625" style="85" bestFit="1" customWidth="1"/>
    <col min="3" max="3" width="41.5703125" style="85" bestFit="1" customWidth="1"/>
    <col min="4" max="6" width="9.5703125" style="85" bestFit="1" customWidth="1"/>
    <col min="7" max="7" width="15.28515625" style="85" customWidth="1"/>
    <col min="8" max="8" width="14.42578125" style="85" customWidth="1"/>
    <col min="9" max="9" width="9.140625" style="85"/>
    <col min="10" max="10" width="13.140625" style="120" customWidth="1"/>
    <col min="11" max="16384" width="9.140625" style="85"/>
  </cols>
  <sheetData>
    <row r="1" spans="1:9" ht="15.75" thickBot="1" x14ac:dyDescent="0.3">
      <c r="A1" s="4"/>
    </row>
    <row r="2" spans="1:9" s="782" customFormat="1" ht="30.75" customHeight="1" thickBot="1" x14ac:dyDescent="0.25">
      <c r="B2" s="1090" t="s">
        <v>1016</v>
      </c>
      <c r="C2" s="1091"/>
      <c r="D2" s="1091"/>
      <c r="E2" s="1091"/>
      <c r="F2" s="1091"/>
      <c r="G2" s="1091"/>
      <c r="H2" s="1092"/>
    </row>
    <row r="3" spans="1:9" s="782" customFormat="1" x14ac:dyDescent="0.2"/>
    <row r="4" spans="1:9" s="782" customFormat="1" x14ac:dyDescent="0.25">
      <c r="B4" s="85"/>
      <c r="D4" s="783"/>
      <c r="E4" s="783"/>
      <c r="F4" s="783"/>
      <c r="G4" s="783"/>
      <c r="H4" s="783"/>
    </row>
    <row r="5" spans="1:9" s="782" customFormat="1" x14ac:dyDescent="0.25">
      <c r="B5" s="85"/>
    </row>
    <row r="6" spans="1:9" s="120" customFormat="1" ht="13.5" customHeight="1" x14ac:dyDescent="0.25">
      <c r="A6" s="85"/>
      <c r="B6" s="1498" t="s">
        <v>1017</v>
      </c>
      <c r="C6" s="1498"/>
      <c r="D6" s="784" t="s">
        <v>235</v>
      </c>
      <c r="E6" s="784" t="s">
        <v>236</v>
      </c>
      <c r="F6" s="784" t="s">
        <v>237</v>
      </c>
      <c r="G6" s="784" t="s">
        <v>238</v>
      </c>
      <c r="H6" s="785" t="s">
        <v>239</v>
      </c>
      <c r="I6" s="85"/>
    </row>
    <row r="7" spans="1:9" s="120" customFormat="1" ht="15" customHeight="1" x14ac:dyDescent="0.25">
      <c r="A7" s="85"/>
      <c r="B7" s="1498"/>
      <c r="C7" s="1498"/>
      <c r="D7" s="1498" t="s">
        <v>1018</v>
      </c>
      <c r="E7" s="1498"/>
      <c r="F7" s="1498"/>
      <c r="G7" s="1499" t="s">
        <v>1019</v>
      </c>
      <c r="H7" s="1499" t="s">
        <v>1020</v>
      </c>
      <c r="I7" s="85"/>
    </row>
    <row r="8" spans="1:9" s="120" customFormat="1" ht="15" customHeight="1" x14ac:dyDescent="0.25">
      <c r="A8" s="85"/>
      <c r="B8" s="1498"/>
      <c r="C8" s="1498"/>
      <c r="D8" s="786">
        <v>2019</v>
      </c>
      <c r="E8" s="786">
        <v>2020</v>
      </c>
      <c r="F8" s="786">
        <v>2021</v>
      </c>
      <c r="G8" s="1499"/>
      <c r="H8" s="1499"/>
      <c r="I8" s="85"/>
    </row>
    <row r="9" spans="1:9" s="120" customFormat="1" ht="28.5" x14ac:dyDescent="0.25">
      <c r="A9" s="123"/>
      <c r="B9" s="786">
        <v>1</v>
      </c>
      <c r="C9" s="787" t="s">
        <v>1021</v>
      </c>
      <c r="D9" s="788">
        <v>2632.5394933289899</v>
      </c>
      <c r="E9" s="788">
        <v>2648.4451309546898</v>
      </c>
      <c r="F9" s="788">
        <v>1956.15529267273</v>
      </c>
      <c r="G9" s="788">
        <v>361.85700000000003</v>
      </c>
      <c r="H9" s="788">
        <v>4523.2124999999996</v>
      </c>
      <c r="I9" s="85"/>
    </row>
    <row r="10" spans="1:9" s="120" customFormat="1" ht="28.5" x14ac:dyDescent="0.25">
      <c r="A10" s="85"/>
      <c r="B10" s="786">
        <v>2</v>
      </c>
      <c r="C10" s="789" t="s">
        <v>1022</v>
      </c>
      <c r="D10" s="788">
        <v>2099.9599715999998</v>
      </c>
      <c r="E10" s="788">
        <v>3196.1148938299989</v>
      </c>
      <c r="F10" s="788">
        <v>1689.3686215076289</v>
      </c>
      <c r="G10" s="788">
        <v>374.96422966420903</v>
      </c>
      <c r="H10" s="790">
        <v>4687.0528708000002</v>
      </c>
      <c r="I10" s="85"/>
    </row>
    <row r="11" spans="1:9" s="120" customFormat="1" x14ac:dyDescent="0.25">
      <c r="A11" s="85"/>
      <c r="B11" s="786">
        <v>3</v>
      </c>
      <c r="C11" s="791" t="s">
        <v>1023</v>
      </c>
      <c r="D11" s="788">
        <v>1435.8860185999999</v>
      </c>
      <c r="E11" s="788">
        <v>2220.3927638299988</v>
      </c>
      <c r="F11" s="788">
        <v>1392.5616837095499</v>
      </c>
      <c r="G11" s="792"/>
      <c r="H11" s="793"/>
      <c r="I11" s="85"/>
    </row>
    <row r="12" spans="1:9" s="120" customFormat="1" x14ac:dyDescent="0.25">
      <c r="A12" s="85"/>
      <c r="B12" s="786">
        <v>4</v>
      </c>
      <c r="C12" s="791" t="s">
        <v>1024</v>
      </c>
      <c r="D12" s="788">
        <v>664.07395299999996</v>
      </c>
      <c r="E12" s="788">
        <v>975.72212999999999</v>
      </c>
      <c r="F12" s="788">
        <v>296.80693779807899</v>
      </c>
      <c r="G12" s="792"/>
      <c r="H12" s="794"/>
      <c r="I12" s="85"/>
    </row>
    <row r="13" spans="1:9" ht="28.5" x14ac:dyDescent="0.25">
      <c r="B13" s="795">
        <v>5</v>
      </c>
      <c r="C13" s="787" t="s">
        <v>1025</v>
      </c>
      <c r="D13" s="788">
        <v>107597.21750055499</v>
      </c>
      <c r="E13" s="788">
        <v>114501.86904102001</v>
      </c>
      <c r="F13" s="788">
        <v>183966.47191718302</v>
      </c>
      <c r="G13" s="788">
        <v>15504.2570299</v>
      </c>
      <c r="H13" s="788">
        <v>193803.21287374999</v>
      </c>
    </row>
    <row r="17" spans="4:6" x14ac:dyDescent="0.25">
      <c r="D17" s="796"/>
      <c r="E17" s="796"/>
      <c r="F17" s="796"/>
    </row>
  </sheetData>
  <sheetProtection algorithmName="SHA-512" hashValue="PNbyM7ooljU8Th2nJnhW4fz7xM3tfQ69+5sU8I74T+F5MtxAbMr3Df7tPxKsc15wjQrQHYzh5XiruvIjzJajsQ==" saltValue="jGsrKLQm4v0VQiLJ6Z7uuQ=="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78"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130" zoomScaleNormal="130" workbookViewId="0">
      <selection activeCell="K8" sqref="K8"/>
    </sheetView>
  </sheetViews>
  <sheetFormatPr defaultRowHeight="15" x14ac:dyDescent="0.25"/>
  <cols>
    <col min="1" max="10" width="9.140625" style="85"/>
    <col min="11" max="11" width="13.85546875" style="85" bestFit="1" customWidth="1"/>
    <col min="12" max="16384" width="9.140625" style="85"/>
  </cols>
  <sheetData>
    <row r="1" spans="1:13" ht="15.75" thickBot="1" x14ac:dyDescent="0.3">
      <c r="A1" s="4"/>
    </row>
    <row r="2" spans="1:13" ht="15.75" thickBot="1" x14ac:dyDescent="0.3">
      <c r="B2" s="1500" t="s">
        <v>1189</v>
      </c>
      <c r="C2" s="1501"/>
      <c r="D2" s="1501"/>
      <c r="E2" s="1501"/>
      <c r="F2" s="1501"/>
      <c r="G2" s="1501"/>
      <c r="H2" s="1501"/>
      <c r="I2" s="1501"/>
      <c r="J2" s="1501"/>
      <c r="K2" s="1501"/>
      <c r="L2" s="1501"/>
      <c r="M2" s="1502"/>
    </row>
    <row r="3" spans="1:13" x14ac:dyDescent="0.25">
      <c r="B3" s="882"/>
      <c r="D3" s="520"/>
      <c r="E3" s="520"/>
      <c r="F3" s="520"/>
      <c r="G3" s="520"/>
      <c r="H3" s="520"/>
      <c r="I3" s="520"/>
      <c r="J3" s="520"/>
      <c r="K3" s="520"/>
      <c r="L3" s="520"/>
      <c r="M3" s="520"/>
    </row>
    <row r="4" spans="1:13" x14ac:dyDescent="0.25">
      <c r="B4" s="883"/>
      <c r="C4" s="520"/>
    </row>
    <row r="5" spans="1:13" x14ac:dyDescent="0.25">
      <c r="B5" s="884"/>
      <c r="C5" s="885"/>
      <c r="D5" s="886" t="s">
        <v>235</v>
      </c>
      <c r="E5" s="886" t="s">
        <v>236</v>
      </c>
      <c r="F5" s="886" t="s">
        <v>237</v>
      </c>
      <c r="G5" s="886" t="s">
        <v>238</v>
      </c>
      <c r="H5" s="886" t="s">
        <v>239</v>
      </c>
      <c r="I5" s="886" t="s">
        <v>1190</v>
      </c>
      <c r="J5" s="886" t="s">
        <v>1191</v>
      </c>
      <c r="K5" s="887" t="s">
        <v>240</v>
      </c>
      <c r="L5" s="886" t="s">
        <v>241</v>
      </c>
      <c r="M5" s="886" t="s">
        <v>242</v>
      </c>
    </row>
    <row r="6" spans="1:13" ht="21.75" customHeight="1" x14ac:dyDescent="0.25">
      <c r="B6" s="884"/>
      <c r="C6" s="885"/>
      <c r="D6" s="1503" t="s">
        <v>1192</v>
      </c>
      <c r="E6" s="1504"/>
      <c r="F6" s="1504"/>
      <c r="G6" s="1504"/>
      <c r="H6" s="1505"/>
      <c r="I6" s="1503" t="s">
        <v>1193</v>
      </c>
      <c r="J6" s="1505"/>
      <c r="K6" s="1506" t="s">
        <v>1194</v>
      </c>
      <c r="L6" s="888"/>
      <c r="M6" s="889"/>
    </row>
    <row r="7" spans="1:13" ht="52.5" x14ac:dyDescent="0.25">
      <c r="B7" s="884"/>
      <c r="C7" s="890" t="s">
        <v>1195</v>
      </c>
      <c r="D7" s="886" t="s">
        <v>1196</v>
      </c>
      <c r="E7" s="886" t="s">
        <v>1197</v>
      </c>
      <c r="F7" s="886" t="s">
        <v>1198</v>
      </c>
      <c r="G7" s="886" t="s">
        <v>1199</v>
      </c>
      <c r="H7" s="886" t="s">
        <v>1010</v>
      </c>
      <c r="I7" s="886" t="s">
        <v>1200</v>
      </c>
      <c r="J7" s="886" t="s">
        <v>1201</v>
      </c>
      <c r="K7" s="1507"/>
      <c r="L7" s="891" t="s">
        <v>1202</v>
      </c>
      <c r="M7" s="891" t="s">
        <v>1203</v>
      </c>
    </row>
    <row r="8" spans="1:13" ht="52.5" x14ac:dyDescent="0.25">
      <c r="B8" s="892">
        <v>12</v>
      </c>
      <c r="C8" s="890" t="s">
        <v>1204</v>
      </c>
      <c r="D8" s="893"/>
      <c r="E8" s="893"/>
      <c r="F8" s="893"/>
      <c r="G8" s="893"/>
      <c r="H8" s="893"/>
      <c r="I8" s="893"/>
      <c r="J8" s="893"/>
      <c r="K8" s="894">
        <v>1694.042183756</v>
      </c>
      <c r="L8" s="892"/>
      <c r="M8" s="892"/>
    </row>
  </sheetData>
  <sheetProtection algorithmName="SHA-512" hashValue="pfhlgSoJrjQ4Swl+QeiPTJojs3FsvirrPFtbztvxVja+nVOBhD3PJy9+vbVicji9aeS8P8TvRONs4dPTIBSo3Q==" saltValue="VDC4AhouGxx3au9u8fxXFg=="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scale="74"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90" zoomScaleNormal="90" workbookViewId="0">
      <pane xSplit="4" ySplit="6" topLeftCell="E7" activePane="bottomRight" state="frozen"/>
      <selection pane="topRight"/>
      <selection pane="bottomLeft"/>
      <selection pane="bottomRight" activeCell="G18" sqref="G18"/>
    </sheetView>
  </sheetViews>
  <sheetFormatPr defaultRowHeight="14.25" x14ac:dyDescent="0.2"/>
  <cols>
    <col min="1" max="1" width="9.140625" style="961"/>
    <col min="2" max="2" width="11.5703125" style="961" customWidth="1"/>
    <col min="3" max="3" width="9.85546875" style="961" customWidth="1"/>
    <col min="4" max="4" width="54.28515625" style="961" customWidth="1"/>
    <col min="5" max="8" width="19.5703125" style="961" customWidth="1"/>
    <col min="9" max="16384" width="9.140625" style="961"/>
  </cols>
  <sheetData>
    <row r="1" spans="1:8" ht="15" thickBot="1" x14ac:dyDescent="0.25"/>
    <row r="2" spans="1:8" ht="15" thickBot="1" x14ac:dyDescent="0.25">
      <c r="A2" s="959"/>
      <c r="B2" s="1517" t="s">
        <v>1273</v>
      </c>
      <c r="C2" s="1518"/>
      <c r="D2" s="1518"/>
      <c r="E2" s="1518"/>
      <c r="F2" s="1518"/>
      <c r="G2" s="1518"/>
      <c r="H2" s="1519"/>
    </row>
    <row r="3" spans="1:8" x14ac:dyDescent="0.2">
      <c r="A3" s="959"/>
      <c r="B3" s="960"/>
      <c r="C3" s="959"/>
      <c r="D3" s="959"/>
      <c r="E3" s="959"/>
      <c r="F3" s="959"/>
      <c r="G3" s="959"/>
      <c r="H3" s="959"/>
    </row>
    <row r="4" spans="1:8" x14ac:dyDescent="0.2">
      <c r="A4" s="959"/>
      <c r="B4" s="959"/>
      <c r="C4" s="959"/>
      <c r="D4" s="959"/>
      <c r="E4" s="959"/>
      <c r="F4" s="959"/>
      <c r="G4" s="959"/>
      <c r="H4" s="959"/>
    </row>
    <row r="5" spans="1:8" x14ac:dyDescent="0.2">
      <c r="A5" s="959"/>
      <c r="B5" s="959"/>
      <c r="C5" s="959"/>
      <c r="D5" s="959"/>
      <c r="E5" s="962" t="s">
        <v>235</v>
      </c>
      <c r="F5" s="962" t="s">
        <v>236</v>
      </c>
      <c r="G5" s="962" t="s">
        <v>237</v>
      </c>
      <c r="H5" s="962" t="s">
        <v>238</v>
      </c>
    </row>
    <row r="6" spans="1:8" ht="28.5" x14ac:dyDescent="0.2">
      <c r="A6" s="959"/>
      <c r="B6" s="1508" t="s">
        <v>1274</v>
      </c>
      <c r="C6" s="1508"/>
      <c r="D6" s="1508"/>
      <c r="E6" s="963" t="s">
        <v>1275</v>
      </c>
      <c r="F6" s="963" t="s">
        <v>1276</v>
      </c>
      <c r="G6" s="963" t="s">
        <v>1277</v>
      </c>
      <c r="H6" s="963" t="s">
        <v>1278</v>
      </c>
    </row>
    <row r="7" spans="1:8" x14ac:dyDescent="0.2">
      <c r="A7" s="962">
        <v>1</v>
      </c>
      <c r="B7" s="1509" t="s">
        <v>1279</v>
      </c>
      <c r="C7" s="1510"/>
      <c r="D7" s="964" t="s">
        <v>1280</v>
      </c>
      <c r="E7" s="965">
        <v>5</v>
      </c>
      <c r="F7" s="965">
        <v>8</v>
      </c>
      <c r="G7" s="965">
        <v>0</v>
      </c>
      <c r="H7" s="965">
        <v>27</v>
      </c>
    </row>
    <row r="8" spans="1:8" x14ac:dyDescent="0.2">
      <c r="A8" s="962">
        <v>2</v>
      </c>
      <c r="B8" s="1511"/>
      <c r="C8" s="1512"/>
      <c r="D8" s="964" t="s">
        <v>1281</v>
      </c>
      <c r="E8" s="965">
        <v>11.570475</v>
      </c>
      <c r="F8" s="965">
        <v>523.24059316666671</v>
      </c>
      <c r="G8" s="965">
        <v>0</v>
      </c>
      <c r="H8" s="965">
        <v>741.06064230033326</v>
      </c>
    </row>
    <row r="9" spans="1:8" x14ac:dyDescent="0.2">
      <c r="A9" s="962">
        <v>3</v>
      </c>
      <c r="B9" s="1511"/>
      <c r="C9" s="1512"/>
      <c r="D9" s="967" t="s">
        <v>1282</v>
      </c>
      <c r="E9" s="965">
        <v>11.570475</v>
      </c>
      <c r="F9" s="965">
        <v>523.24059316666671</v>
      </c>
      <c r="G9" s="965">
        <v>0</v>
      </c>
      <c r="H9" s="965">
        <v>741.06064230033326</v>
      </c>
    </row>
    <row r="10" spans="1:8" x14ac:dyDescent="0.2">
      <c r="A10" s="962">
        <v>4</v>
      </c>
      <c r="B10" s="1511"/>
      <c r="C10" s="1512"/>
      <c r="D10" s="967" t="s">
        <v>1283</v>
      </c>
      <c r="E10" s="968">
        <v>0</v>
      </c>
      <c r="F10" s="968">
        <v>0</v>
      </c>
      <c r="G10" s="968">
        <v>0</v>
      </c>
      <c r="H10" s="968">
        <v>0</v>
      </c>
    </row>
    <row r="11" spans="1:8" ht="28.5" x14ac:dyDescent="0.2">
      <c r="A11" s="962" t="s">
        <v>1284</v>
      </c>
      <c r="B11" s="1511"/>
      <c r="C11" s="1512"/>
      <c r="D11" s="969" t="s">
        <v>1285</v>
      </c>
      <c r="E11" s="970">
        <v>0</v>
      </c>
      <c r="F11" s="970">
        <v>0</v>
      </c>
      <c r="G11" s="970">
        <v>0</v>
      </c>
      <c r="H11" s="970">
        <v>0</v>
      </c>
    </row>
    <row r="12" spans="1:8" ht="28.5" x14ac:dyDescent="0.2">
      <c r="A12" s="962">
        <v>5</v>
      </c>
      <c r="B12" s="1511"/>
      <c r="C12" s="1512"/>
      <c r="D12" s="969" t="s">
        <v>1286</v>
      </c>
      <c r="E12" s="970">
        <v>0</v>
      </c>
      <c r="F12" s="970">
        <v>0</v>
      </c>
      <c r="G12" s="970">
        <v>0</v>
      </c>
      <c r="H12" s="970">
        <v>0</v>
      </c>
    </row>
    <row r="13" spans="1:8" x14ac:dyDescent="0.2">
      <c r="A13" s="962" t="s">
        <v>1287</v>
      </c>
      <c r="B13" s="1511"/>
      <c r="C13" s="1512"/>
      <c r="D13" s="967" t="s">
        <v>1288</v>
      </c>
      <c r="E13" s="970">
        <v>0</v>
      </c>
      <c r="F13" s="970">
        <v>0</v>
      </c>
      <c r="G13" s="970">
        <v>0</v>
      </c>
      <c r="H13" s="970">
        <v>0</v>
      </c>
    </row>
    <row r="14" spans="1:8" x14ac:dyDescent="0.2">
      <c r="A14" s="962">
        <v>6</v>
      </c>
      <c r="B14" s="1511"/>
      <c r="C14" s="1512"/>
      <c r="D14" s="967" t="s">
        <v>1283</v>
      </c>
      <c r="E14" s="968">
        <v>0</v>
      </c>
      <c r="F14" s="968">
        <v>0</v>
      </c>
      <c r="G14" s="968">
        <v>0</v>
      </c>
      <c r="H14" s="968">
        <v>0</v>
      </c>
    </row>
    <row r="15" spans="1:8" x14ac:dyDescent="0.2">
      <c r="A15" s="962">
        <v>7</v>
      </c>
      <c r="B15" s="1511"/>
      <c r="C15" s="1512"/>
      <c r="D15" s="967" t="s">
        <v>1289</v>
      </c>
      <c r="E15" s="970">
        <v>0</v>
      </c>
      <c r="F15" s="970">
        <v>0</v>
      </c>
      <c r="G15" s="970">
        <v>0</v>
      </c>
      <c r="H15" s="970">
        <v>0</v>
      </c>
    </row>
    <row r="16" spans="1:8" x14ac:dyDescent="0.2">
      <c r="A16" s="962">
        <v>8</v>
      </c>
      <c r="B16" s="1513"/>
      <c r="C16" s="1514"/>
      <c r="D16" s="967" t="s">
        <v>1283</v>
      </c>
      <c r="E16" s="968">
        <v>0</v>
      </c>
      <c r="F16" s="968">
        <v>0</v>
      </c>
      <c r="G16" s="968">
        <v>0</v>
      </c>
      <c r="H16" s="968">
        <v>0</v>
      </c>
    </row>
    <row r="17" spans="1:8" x14ac:dyDescent="0.2">
      <c r="A17" s="962">
        <v>9</v>
      </c>
      <c r="B17" s="1515" t="s">
        <v>1290</v>
      </c>
      <c r="C17" s="1515"/>
      <c r="D17" s="964" t="s">
        <v>1280</v>
      </c>
      <c r="E17" s="965">
        <v>5</v>
      </c>
      <c r="F17" s="965">
        <v>8</v>
      </c>
      <c r="G17" s="965">
        <v>0</v>
      </c>
      <c r="H17" s="965">
        <v>27</v>
      </c>
    </row>
    <row r="18" spans="1:8" x14ac:dyDescent="0.2">
      <c r="A18" s="962">
        <v>10</v>
      </c>
      <c r="B18" s="1515"/>
      <c r="C18" s="1515"/>
      <c r="D18" s="964" t="s">
        <v>1291</v>
      </c>
      <c r="E18" s="965">
        <v>0</v>
      </c>
      <c r="F18" s="965">
        <v>439.55453999999997</v>
      </c>
      <c r="G18" s="965">
        <v>0</v>
      </c>
      <c r="H18" s="965">
        <v>261.07659200000001</v>
      </c>
    </row>
    <row r="19" spans="1:8" x14ac:dyDescent="0.2">
      <c r="A19" s="962">
        <v>11</v>
      </c>
      <c r="B19" s="1515"/>
      <c r="C19" s="1515"/>
      <c r="D19" s="967" t="s">
        <v>1282</v>
      </c>
      <c r="E19" s="965">
        <v>0</v>
      </c>
      <c r="F19" s="965">
        <v>180.03195840000001</v>
      </c>
      <c r="G19" s="965">
        <v>0</v>
      </c>
      <c r="H19" s="965">
        <v>239.57659200000001</v>
      </c>
    </row>
    <row r="20" spans="1:8" x14ac:dyDescent="0.2">
      <c r="A20" s="962">
        <v>12</v>
      </c>
      <c r="B20" s="1515"/>
      <c r="C20" s="1515"/>
      <c r="D20" s="971" t="s">
        <v>1292</v>
      </c>
      <c r="E20" s="965">
        <v>0</v>
      </c>
      <c r="F20" s="965">
        <v>76.773495400000002</v>
      </c>
      <c r="G20" s="965">
        <v>0</v>
      </c>
      <c r="H20" s="965">
        <v>8.6</v>
      </c>
    </row>
    <row r="21" spans="1:8" ht="28.5" x14ac:dyDescent="0.2">
      <c r="A21" s="962" t="s">
        <v>1293</v>
      </c>
      <c r="B21" s="1515"/>
      <c r="C21" s="1515"/>
      <c r="D21" s="969" t="s">
        <v>1285</v>
      </c>
      <c r="E21" s="965">
        <v>0</v>
      </c>
      <c r="F21" s="965">
        <v>259.52258159999997</v>
      </c>
      <c r="G21" s="965">
        <v>0</v>
      </c>
      <c r="H21" s="965">
        <v>0</v>
      </c>
    </row>
    <row r="22" spans="1:8" x14ac:dyDescent="0.2">
      <c r="A22" s="962" t="s">
        <v>1294</v>
      </c>
      <c r="B22" s="1515"/>
      <c r="C22" s="1515"/>
      <c r="D22" s="971" t="s">
        <v>1292</v>
      </c>
      <c r="E22" s="965">
        <v>0</v>
      </c>
      <c r="F22" s="965">
        <v>259.52258159999997</v>
      </c>
      <c r="G22" s="965">
        <v>0</v>
      </c>
      <c r="H22" s="965">
        <v>0</v>
      </c>
    </row>
    <row r="23" spans="1:8" ht="28.5" x14ac:dyDescent="0.2">
      <c r="A23" s="962" t="s">
        <v>1295</v>
      </c>
      <c r="B23" s="1515"/>
      <c r="C23" s="1515"/>
      <c r="D23" s="969" t="s">
        <v>1286</v>
      </c>
      <c r="E23" s="970">
        <v>0</v>
      </c>
      <c r="F23" s="970">
        <v>0</v>
      </c>
      <c r="G23" s="970">
        <v>0</v>
      </c>
      <c r="H23" s="965">
        <v>21.5</v>
      </c>
    </row>
    <row r="24" spans="1:8" x14ac:dyDescent="0.2">
      <c r="A24" s="962" t="s">
        <v>1296</v>
      </c>
      <c r="B24" s="1515"/>
      <c r="C24" s="1515"/>
      <c r="D24" s="971" t="s">
        <v>1292</v>
      </c>
      <c r="E24" s="970">
        <v>0</v>
      </c>
      <c r="F24" s="970">
        <v>0</v>
      </c>
      <c r="G24" s="970">
        <v>0</v>
      </c>
      <c r="H24" s="965">
        <v>21.5</v>
      </c>
    </row>
    <row r="25" spans="1:8" x14ac:dyDescent="0.2">
      <c r="A25" s="962" t="s">
        <v>1297</v>
      </c>
      <c r="B25" s="1515"/>
      <c r="C25" s="1515"/>
      <c r="D25" s="967" t="s">
        <v>1288</v>
      </c>
      <c r="E25" s="970">
        <v>0</v>
      </c>
      <c r="F25" s="970">
        <v>0</v>
      </c>
      <c r="G25" s="970">
        <v>0</v>
      </c>
      <c r="H25" s="970">
        <v>0</v>
      </c>
    </row>
    <row r="26" spans="1:8" x14ac:dyDescent="0.2">
      <c r="A26" s="962" t="s">
        <v>1298</v>
      </c>
      <c r="B26" s="1515"/>
      <c r="C26" s="1515"/>
      <c r="D26" s="971" t="s">
        <v>1292</v>
      </c>
      <c r="E26" s="970">
        <v>0</v>
      </c>
      <c r="F26" s="970">
        <v>0</v>
      </c>
      <c r="G26" s="970">
        <v>0</v>
      </c>
      <c r="H26" s="970">
        <v>0</v>
      </c>
    </row>
    <row r="27" spans="1:8" x14ac:dyDescent="0.2">
      <c r="A27" s="962">
        <v>15</v>
      </c>
      <c r="B27" s="1515"/>
      <c r="C27" s="1515"/>
      <c r="D27" s="967" t="s">
        <v>1289</v>
      </c>
      <c r="E27" s="970">
        <v>0</v>
      </c>
      <c r="F27" s="970">
        <v>0</v>
      </c>
      <c r="G27" s="970">
        <v>0</v>
      </c>
      <c r="H27" s="970">
        <v>0</v>
      </c>
    </row>
    <row r="28" spans="1:8" x14ac:dyDescent="0.2">
      <c r="A28" s="962">
        <v>16</v>
      </c>
      <c r="B28" s="1515"/>
      <c r="C28" s="1515"/>
      <c r="D28" s="971" t="s">
        <v>1292</v>
      </c>
      <c r="E28" s="970">
        <v>0</v>
      </c>
      <c r="F28" s="970">
        <v>0</v>
      </c>
      <c r="G28" s="970">
        <v>0</v>
      </c>
      <c r="H28" s="970">
        <v>0</v>
      </c>
    </row>
    <row r="29" spans="1:8" x14ac:dyDescent="0.2">
      <c r="A29" s="962">
        <v>17</v>
      </c>
      <c r="B29" s="1516" t="s">
        <v>1299</v>
      </c>
      <c r="C29" s="1516"/>
      <c r="D29" s="1516"/>
      <c r="E29" s="965">
        <v>11.570475</v>
      </c>
      <c r="F29" s="965">
        <v>962.79513316666669</v>
      </c>
      <c r="G29" s="965">
        <v>0</v>
      </c>
      <c r="H29" s="965">
        <v>1002.1372343003333</v>
      </c>
    </row>
    <row r="32" spans="1:8" x14ac:dyDescent="0.2">
      <c r="B32" s="972"/>
    </row>
  </sheetData>
  <sheetProtection algorithmName="SHA-512" hashValue="oy5AhS3VLO3sYQrXYpqJ3qYpo81pPDqpmZrGUxvI7bbG1uTc1+2NkLuHLt5rFuVJ4etYTE2f54Fe5zgBlcdBWw==" saltValue="yhODhdROKXR8nlGvPTEPYw==" spinCount="100000" sheet="1" objects="1" scenarios="1"/>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scale="55"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90" zoomScaleNormal="90" workbookViewId="0">
      <pane xSplit="1" ySplit="6" topLeftCell="B7" activePane="bottomRight" state="frozen"/>
      <selection pane="topRight"/>
      <selection pane="bottomLeft"/>
      <selection pane="bottomRight" activeCell="E15" sqref="E15"/>
    </sheetView>
  </sheetViews>
  <sheetFormatPr defaultRowHeight="14.25" x14ac:dyDescent="0.2"/>
  <cols>
    <col min="1" max="1" width="9.140625" style="961"/>
    <col min="2" max="3" width="47" style="961" customWidth="1"/>
    <col min="4" max="7" width="16.85546875" style="961" customWidth="1"/>
    <col min="8" max="16384" width="9.140625" style="961"/>
  </cols>
  <sheetData>
    <row r="1" spans="1:7" ht="15" thickBot="1" x14ac:dyDescent="0.25"/>
    <row r="2" spans="1:7" ht="15" thickBot="1" x14ac:dyDescent="0.25">
      <c r="A2" s="959"/>
      <c r="B2" s="1500" t="s">
        <v>1300</v>
      </c>
      <c r="C2" s="1501"/>
      <c r="D2" s="1501"/>
      <c r="E2" s="1501"/>
      <c r="F2" s="1501"/>
      <c r="G2" s="1502"/>
    </row>
    <row r="3" spans="1:7" x14ac:dyDescent="0.2">
      <c r="A3" s="959"/>
      <c r="B3" s="959"/>
      <c r="C3" s="959"/>
      <c r="D3" s="959"/>
      <c r="E3" s="959"/>
      <c r="F3" s="959"/>
      <c r="G3" s="959"/>
    </row>
    <row r="4" spans="1:7" x14ac:dyDescent="0.2">
      <c r="A4" s="959"/>
      <c r="B4" s="959"/>
      <c r="C4" s="959"/>
      <c r="D4" s="959"/>
      <c r="E4" s="959"/>
      <c r="F4" s="959"/>
      <c r="G4" s="959"/>
    </row>
    <row r="5" spans="1:7" x14ac:dyDescent="0.2">
      <c r="A5" s="959"/>
      <c r="B5" s="960"/>
      <c r="C5" s="959"/>
      <c r="D5" s="962" t="s">
        <v>235</v>
      </c>
      <c r="E5" s="962" t="s">
        <v>236</v>
      </c>
      <c r="F5" s="962" t="s">
        <v>237</v>
      </c>
      <c r="G5" s="962" t="s">
        <v>238</v>
      </c>
    </row>
    <row r="6" spans="1:7" ht="28.5" x14ac:dyDescent="0.2">
      <c r="A6" s="959"/>
      <c r="B6" s="1527" t="s">
        <v>1274</v>
      </c>
      <c r="C6" s="1528"/>
      <c r="D6" s="963" t="s">
        <v>1275</v>
      </c>
      <c r="E6" s="963" t="s">
        <v>1276</v>
      </c>
      <c r="F6" s="963" t="s">
        <v>1277</v>
      </c>
      <c r="G6" s="963" t="s">
        <v>1278</v>
      </c>
    </row>
    <row r="7" spans="1:7" x14ac:dyDescent="0.2">
      <c r="A7" s="962"/>
      <c r="B7" s="1524" t="s">
        <v>1301</v>
      </c>
      <c r="C7" s="1525"/>
      <c r="D7" s="1525"/>
      <c r="E7" s="1525"/>
      <c r="F7" s="1525"/>
      <c r="G7" s="1526"/>
    </row>
    <row r="8" spans="1:7" x14ac:dyDescent="0.2">
      <c r="A8" s="962">
        <v>1</v>
      </c>
      <c r="B8" s="1522" t="s">
        <v>1302</v>
      </c>
      <c r="C8" s="1523"/>
      <c r="D8" s="973">
        <v>0</v>
      </c>
      <c r="E8" s="973">
        <v>0</v>
      </c>
      <c r="F8" s="973">
        <v>0</v>
      </c>
      <c r="G8" s="973">
        <v>0</v>
      </c>
    </row>
    <row r="9" spans="1:7" x14ac:dyDescent="0.2">
      <c r="A9" s="962">
        <v>2</v>
      </c>
      <c r="B9" s="1522" t="s">
        <v>1303</v>
      </c>
      <c r="C9" s="1523"/>
      <c r="D9" s="973">
        <v>0</v>
      </c>
      <c r="E9" s="973">
        <v>0</v>
      </c>
      <c r="F9" s="973">
        <v>0</v>
      </c>
      <c r="G9" s="973">
        <v>0</v>
      </c>
    </row>
    <row r="10" spans="1:7" x14ac:dyDescent="0.2">
      <c r="A10" s="962">
        <v>3</v>
      </c>
      <c r="B10" s="1520" t="s">
        <v>1304</v>
      </c>
      <c r="C10" s="1521"/>
      <c r="D10" s="974">
        <v>0</v>
      </c>
      <c r="E10" s="974">
        <v>0</v>
      </c>
      <c r="F10" s="974">
        <v>0</v>
      </c>
      <c r="G10" s="975">
        <v>0</v>
      </c>
    </row>
    <row r="11" spans="1:7" x14ac:dyDescent="0.2">
      <c r="A11" s="962"/>
      <c r="B11" s="1524" t="s">
        <v>1305</v>
      </c>
      <c r="C11" s="1525"/>
      <c r="D11" s="1525"/>
      <c r="E11" s="1525"/>
      <c r="F11" s="1525"/>
      <c r="G11" s="1526"/>
    </row>
    <row r="12" spans="1:7" x14ac:dyDescent="0.2">
      <c r="A12" s="962">
        <v>4</v>
      </c>
      <c r="B12" s="1522" t="s">
        <v>1306</v>
      </c>
      <c r="C12" s="1523"/>
      <c r="D12" s="973">
        <v>0</v>
      </c>
      <c r="E12" s="973">
        <v>0</v>
      </c>
      <c r="F12" s="973">
        <v>0</v>
      </c>
      <c r="G12" s="973">
        <v>0</v>
      </c>
    </row>
    <row r="13" spans="1:7" x14ac:dyDescent="0.2">
      <c r="A13" s="962">
        <v>5</v>
      </c>
      <c r="B13" s="1522" t="s">
        <v>1307</v>
      </c>
      <c r="C13" s="1523"/>
      <c r="D13" s="973">
        <v>0</v>
      </c>
      <c r="E13" s="973">
        <v>0</v>
      </c>
      <c r="F13" s="973">
        <v>0</v>
      </c>
      <c r="G13" s="973">
        <v>0</v>
      </c>
    </row>
    <row r="14" spans="1:7" x14ac:dyDescent="0.2">
      <c r="A14" s="962"/>
      <c r="B14" s="1524" t="s">
        <v>1308</v>
      </c>
      <c r="C14" s="1525"/>
      <c r="D14" s="1525"/>
      <c r="E14" s="1525"/>
      <c r="F14" s="1525"/>
      <c r="G14" s="1526"/>
    </row>
    <row r="15" spans="1:7" x14ac:dyDescent="0.2">
      <c r="A15" s="962">
        <v>6</v>
      </c>
      <c r="B15" s="1522" t="s">
        <v>1309</v>
      </c>
      <c r="C15" s="1523"/>
      <c r="D15" s="973">
        <v>0</v>
      </c>
      <c r="E15" s="973">
        <v>0</v>
      </c>
      <c r="F15" s="973">
        <v>0</v>
      </c>
      <c r="G15" s="973">
        <v>0</v>
      </c>
    </row>
    <row r="16" spans="1:7" x14ac:dyDescent="0.2">
      <c r="A16" s="962">
        <v>7</v>
      </c>
      <c r="B16" s="1522" t="s">
        <v>1310</v>
      </c>
      <c r="C16" s="1523"/>
      <c r="D16" s="973">
        <v>0</v>
      </c>
      <c r="E16" s="973">
        <v>0</v>
      </c>
      <c r="F16" s="973">
        <v>0</v>
      </c>
      <c r="G16" s="973">
        <v>0</v>
      </c>
    </row>
    <row r="17" spans="1:7" x14ac:dyDescent="0.2">
      <c r="A17" s="962">
        <v>8</v>
      </c>
      <c r="B17" s="1520" t="s">
        <v>1311</v>
      </c>
      <c r="C17" s="1521"/>
      <c r="D17" s="973">
        <v>0</v>
      </c>
      <c r="E17" s="973">
        <v>0</v>
      </c>
      <c r="F17" s="973">
        <v>0</v>
      </c>
      <c r="G17" s="973">
        <v>0</v>
      </c>
    </row>
    <row r="18" spans="1:7" x14ac:dyDescent="0.2">
      <c r="A18" s="962">
        <v>9</v>
      </c>
      <c r="B18" s="1520" t="s">
        <v>1312</v>
      </c>
      <c r="C18" s="1521"/>
      <c r="D18" s="973">
        <v>0</v>
      </c>
      <c r="E18" s="973">
        <v>0</v>
      </c>
      <c r="F18" s="973">
        <v>0</v>
      </c>
      <c r="G18" s="973">
        <v>0</v>
      </c>
    </row>
    <row r="19" spans="1:7" x14ac:dyDescent="0.2">
      <c r="A19" s="962">
        <v>10</v>
      </c>
      <c r="B19" s="1520" t="s">
        <v>1313</v>
      </c>
      <c r="C19" s="1521"/>
      <c r="D19" s="973">
        <v>0</v>
      </c>
      <c r="E19" s="973">
        <v>0</v>
      </c>
      <c r="F19" s="973">
        <v>0</v>
      </c>
      <c r="G19" s="973">
        <v>0</v>
      </c>
    </row>
    <row r="20" spans="1:7" x14ac:dyDescent="0.2">
      <c r="A20" s="962">
        <v>11</v>
      </c>
      <c r="B20" s="1520" t="s">
        <v>1314</v>
      </c>
      <c r="C20" s="1521"/>
      <c r="D20" s="973">
        <v>0</v>
      </c>
      <c r="E20" s="973">
        <v>0</v>
      </c>
      <c r="F20" s="973">
        <v>0</v>
      </c>
      <c r="G20" s="973">
        <v>0</v>
      </c>
    </row>
  </sheetData>
  <sheetProtection algorithmName="SHA-512" hashValue="Y3Azm/h5Grbc9hWXAmwaiY1CkuDhLOii2VUzHVpFKLNA5CLV4OvlQUVgS9J2zZrOKJ4+ka7u6AjnXPb+B3FLng==" saltValue="VVKDXMX330epftoKmR6T7Q==" spinCount="100000" sheet="1" objects="1" scenarios="1"/>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scale="53"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90" zoomScaleNormal="90" workbookViewId="0">
      <pane xSplit="2" ySplit="6" topLeftCell="C7" activePane="bottomRight" state="frozen"/>
      <selection pane="topRight"/>
      <selection pane="bottomLeft"/>
      <selection pane="bottomRight" activeCell="G9" sqref="G9"/>
    </sheetView>
  </sheetViews>
  <sheetFormatPr defaultRowHeight="14.25" x14ac:dyDescent="0.2"/>
  <cols>
    <col min="1" max="1" width="6.85546875" style="961" customWidth="1"/>
    <col min="2" max="2" width="27.5703125" style="961" customWidth="1"/>
    <col min="3" max="3" width="21.140625" style="961" customWidth="1"/>
    <col min="4" max="4" width="19.7109375" style="961" customWidth="1"/>
    <col min="5" max="5" width="19.5703125" style="961" customWidth="1"/>
    <col min="6" max="7" width="18.140625" style="961" customWidth="1"/>
    <col min="8" max="8" width="23.7109375" style="961" customWidth="1"/>
    <col min="9" max="9" width="21.42578125" style="961" customWidth="1"/>
    <col min="10" max="10" width="23.7109375" style="961" customWidth="1"/>
    <col min="11" max="16384" width="9.140625" style="961"/>
  </cols>
  <sheetData>
    <row r="1" spans="1:10" ht="15" thickBot="1" x14ac:dyDescent="0.25"/>
    <row r="2" spans="1:10" ht="15" thickBot="1" x14ac:dyDescent="0.25">
      <c r="A2" s="959"/>
      <c r="B2" s="1517" t="s">
        <v>1315</v>
      </c>
      <c r="C2" s="1518"/>
      <c r="D2" s="1518"/>
      <c r="E2" s="1518"/>
      <c r="F2" s="1518"/>
      <c r="G2" s="1518"/>
      <c r="H2" s="1518"/>
      <c r="I2" s="1518"/>
      <c r="J2" s="1519"/>
    </row>
    <row r="3" spans="1:10" x14ac:dyDescent="0.2">
      <c r="A3" s="959"/>
      <c r="B3" s="976"/>
      <c r="C3" s="976"/>
      <c r="D3" s="976"/>
      <c r="E3" s="976"/>
      <c r="F3" s="976"/>
      <c r="G3" s="976"/>
      <c r="H3" s="977"/>
      <c r="I3" s="976"/>
      <c r="J3" s="959"/>
    </row>
    <row r="4" spans="1:10" x14ac:dyDescent="0.2">
      <c r="A4" s="959"/>
      <c r="B4" s="959"/>
      <c r="C4" s="959"/>
      <c r="D4" s="976"/>
      <c r="E4" s="976"/>
      <c r="F4" s="976"/>
      <c r="G4" s="976"/>
      <c r="H4" s="977"/>
      <c r="I4" s="959"/>
      <c r="J4" s="959"/>
    </row>
    <row r="5" spans="1:10" ht="12.75" customHeight="1" x14ac:dyDescent="0.2">
      <c r="A5" s="959"/>
      <c r="B5" s="959"/>
      <c r="C5" s="962" t="s">
        <v>235</v>
      </c>
      <c r="D5" s="962" t="s">
        <v>236</v>
      </c>
      <c r="E5" s="962" t="s">
        <v>237</v>
      </c>
      <c r="F5" s="962" t="s">
        <v>238</v>
      </c>
      <c r="G5" s="962" t="s">
        <v>239</v>
      </c>
      <c r="H5" s="962" t="s">
        <v>240</v>
      </c>
      <c r="I5" s="962" t="s">
        <v>1316</v>
      </c>
      <c r="J5" s="962" t="s">
        <v>1317</v>
      </c>
    </row>
    <row r="6" spans="1:10" ht="119.25" customHeight="1" x14ac:dyDescent="0.2">
      <c r="A6" s="959"/>
      <c r="B6" s="978" t="s">
        <v>1318</v>
      </c>
      <c r="C6" s="979" t="s">
        <v>1319</v>
      </c>
      <c r="D6" s="979" t="s">
        <v>1320</v>
      </c>
      <c r="E6" s="979" t="s">
        <v>1321</v>
      </c>
      <c r="F6" s="980" t="s">
        <v>1322</v>
      </c>
      <c r="G6" s="980" t="s">
        <v>1323</v>
      </c>
      <c r="H6" s="979" t="s">
        <v>1324</v>
      </c>
      <c r="I6" s="979" t="s">
        <v>1325</v>
      </c>
      <c r="J6" s="979" t="s">
        <v>1326</v>
      </c>
    </row>
    <row r="7" spans="1:10" ht="28.5" x14ac:dyDescent="0.2">
      <c r="A7" s="962">
        <v>1</v>
      </c>
      <c r="B7" s="981" t="s">
        <v>1275</v>
      </c>
      <c r="C7" s="982">
        <v>0</v>
      </c>
      <c r="D7" s="982">
        <v>0</v>
      </c>
      <c r="E7" s="982">
        <v>0</v>
      </c>
      <c r="F7" s="982">
        <v>0</v>
      </c>
      <c r="G7" s="982">
        <v>0</v>
      </c>
      <c r="H7" s="983">
        <v>0</v>
      </c>
      <c r="I7" s="982">
        <v>0</v>
      </c>
      <c r="J7" s="982">
        <v>0</v>
      </c>
    </row>
    <row r="8" spans="1:10" x14ac:dyDescent="0.2">
      <c r="A8" s="962">
        <v>2</v>
      </c>
      <c r="B8" s="969" t="s">
        <v>1327</v>
      </c>
      <c r="C8" s="964">
        <v>0</v>
      </c>
      <c r="D8" s="964">
        <v>0</v>
      </c>
      <c r="E8" s="964">
        <v>0</v>
      </c>
      <c r="F8" s="964">
        <v>0</v>
      </c>
      <c r="G8" s="964">
        <v>0</v>
      </c>
      <c r="H8" s="984">
        <v>0</v>
      </c>
      <c r="I8" s="964">
        <v>0</v>
      </c>
      <c r="J8" s="964">
        <v>0</v>
      </c>
    </row>
    <row r="9" spans="1:10" ht="42.75" x14ac:dyDescent="0.2">
      <c r="A9" s="962">
        <v>3</v>
      </c>
      <c r="B9" s="969" t="s">
        <v>1328</v>
      </c>
      <c r="C9" s="964">
        <v>0</v>
      </c>
      <c r="D9" s="964">
        <v>0</v>
      </c>
      <c r="E9" s="964">
        <v>0</v>
      </c>
      <c r="F9" s="964">
        <v>0</v>
      </c>
      <c r="G9" s="964">
        <v>0</v>
      </c>
      <c r="H9" s="984">
        <v>0</v>
      </c>
      <c r="I9" s="964">
        <v>0</v>
      </c>
      <c r="J9" s="964">
        <v>0</v>
      </c>
    </row>
    <row r="10" spans="1:10" ht="63.75" customHeight="1" x14ac:dyDescent="0.2">
      <c r="A10" s="962">
        <v>4</v>
      </c>
      <c r="B10" s="969" t="s">
        <v>1329</v>
      </c>
      <c r="C10" s="964">
        <v>0</v>
      </c>
      <c r="D10" s="964">
        <v>0</v>
      </c>
      <c r="E10" s="964">
        <v>0</v>
      </c>
      <c r="F10" s="964">
        <v>0</v>
      </c>
      <c r="G10" s="964">
        <v>0</v>
      </c>
      <c r="H10" s="984">
        <v>0</v>
      </c>
      <c r="I10" s="964">
        <v>0</v>
      </c>
      <c r="J10" s="964">
        <v>0</v>
      </c>
    </row>
    <row r="11" spans="1:10" x14ac:dyDescent="0.2">
      <c r="A11" s="962">
        <v>5</v>
      </c>
      <c r="B11" s="969" t="s">
        <v>441</v>
      </c>
      <c r="C11" s="964">
        <v>0</v>
      </c>
      <c r="D11" s="964">
        <v>0</v>
      </c>
      <c r="E11" s="964">
        <v>0</v>
      </c>
      <c r="F11" s="964">
        <v>0</v>
      </c>
      <c r="G11" s="964">
        <v>0</v>
      </c>
      <c r="H11" s="984">
        <v>0</v>
      </c>
      <c r="I11" s="964">
        <v>0</v>
      </c>
      <c r="J11" s="964">
        <v>0</v>
      </c>
    </row>
    <row r="12" spans="1:10" x14ac:dyDescent="0.2">
      <c r="A12" s="962">
        <v>6</v>
      </c>
      <c r="B12" s="969" t="s">
        <v>1330</v>
      </c>
      <c r="C12" s="964">
        <v>0</v>
      </c>
      <c r="D12" s="964">
        <v>0</v>
      </c>
      <c r="E12" s="964">
        <v>0</v>
      </c>
      <c r="F12" s="964">
        <v>0</v>
      </c>
      <c r="G12" s="964">
        <v>0</v>
      </c>
      <c r="H12" s="984">
        <v>0</v>
      </c>
      <c r="I12" s="964">
        <v>0</v>
      </c>
      <c r="J12" s="964">
        <v>0</v>
      </c>
    </row>
    <row r="13" spans="1:10" ht="28.5" x14ac:dyDescent="0.2">
      <c r="A13" s="985">
        <v>7</v>
      </c>
      <c r="B13" s="981" t="s">
        <v>1276</v>
      </c>
      <c r="C13" s="986">
        <v>466.08072573011304</v>
      </c>
      <c r="D13" s="986">
        <v>162.94705192356</v>
      </c>
      <c r="E13" s="986">
        <v>303.13367380655302</v>
      </c>
      <c r="F13" s="982">
        <v>0</v>
      </c>
      <c r="G13" s="982">
        <v>0</v>
      </c>
      <c r="H13" s="986">
        <v>29.660974057194998</v>
      </c>
      <c r="I13" s="986">
        <v>171.583881193152</v>
      </c>
      <c r="J13" s="986">
        <v>145.71212792355999</v>
      </c>
    </row>
    <row r="14" spans="1:10" x14ac:dyDescent="0.2">
      <c r="A14" s="985">
        <v>8</v>
      </c>
      <c r="B14" s="969" t="s">
        <v>1327</v>
      </c>
      <c r="C14" s="987">
        <v>167.14034540000003</v>
      </c>
      <c r="D14" s="987">
        <v>17.234923999999999</v>
      </c>
      <c r="E14" s="987">
        <v>149.90542140000002</v>
      </c>
      <c r="F14" s="964">
        <v>0</v>
      </c>
      <c r="G14" s="964">
        <v>0</v>
      </c>
      <c r="H14" s="987">
        <v>2.2285140000000001</v>
      </c>
      <c r="I14" s="987">
        <v>18.02966</v>
      </c>
      <c r="J14" s="987">
        <v>0</v>
      </c>
    </row>
    <row r="15" spans="1:10" ht="42.75" x14ac:dyDescent="0.2">
      <c r="A15" s="985">
        <v>9</v>
      </c>
      <c r="B15" s="969" t="s">
        <v>1328</v>
      </c>
      <c r="C15" s="987">
        <v>298.94038033011299</v>
      </c>
      <c r="D15" s="987">
        <v>145.71212792355999</v>
      </c>
      <c r="E15" s="987">
        <v>153.228252406553</v>
      </c>
      <c r="F15" s="964">
        <v>0</v>
      </c>
      <c r="G15" s="964">
        <v>0</v>
      </c>
      <c r="H15" s="987">
        <v>27.432460057194998</v>
      </c>
      <c r="I15" s="987">
        <v>153.55422119315199</v>
      </c>
      <c r="J15" s="987">
        <v>145.71212792355999</v>
      </c>
    </row>
    <row r="16" spans="1:10" ht="57" customHeight="1" x14ac:dyDescent="0.2">
      <c r="A16" s="985">
        <v>10</v>
      </c>
      <c r="B16" s="969" t="s">
        <v>1329</v>
      </c>
      <c r="C16" s="964">
        <v>0</v>
      </c>
      <c r="D16" s="964">
        <v>0</v>
      </c>
      <c r="E16" s="964">
        <v>0</v>
      </c>
      <c r="F16" s="964">
        <v>0</v>
      </c>
      <c r="G16" s="964">
        <v>0</v>
      </c>
      <c r="H16" s="984">
        <v>0</v>
      </c>
      <c r="I16" s="964">
        <v>0</v>
      </c>
      <c r="J16" s="964">
        <v>0</v>
      </c>
    </row>
    <row r="17" spans="1:10" x14ac:dyDescent="0.2">
      <c r="A17" s="985">
        <v>11</v>
      </c>
      <c r="B17" s="969" t="s">
        <v>441</v>
      </c>
      <c r="C17" s="964">
        <v>0</v>
      </c>
      <c r="D17" s="964">
        <v>0</v>
      </c>
      <c r="E17" s="964">
        <v>0</v>
      </c>
      <c r="F17" s="964">
        <v>0</v>
      </c>
      <c r="G17" s="964">
        <v>0</v>
      </c>
      <c r="H17" s="984">
        <v>0</v>
      </c>
      <c r="I17" s="964">
        <v>0</v>
      </c>
      <c r="J17" s="964">
        <v>0</v>
      </c>
    </row>
    <row r="18" spans="1:10" x14ac:dyDescent="0.2">
      <c r="A18" s="985">
        <v>12</v>
      </c>
      <c r="B18" s="969" t="s">
        <v>1330</v>
      </c>
      <c r="C18" s="964">
        <v>0</v>
      </c>
      <c r="D18" s="964">
        <v>0</v>
      </c>
      <c r="E18" s="964">
        <v>0</v>
      </c>
      <c r="F18" s="964">
        <v>0</v>
      </c>
      <c r="G18" s="964">
        <v>0</v>
      </c>
      <c r="H18" s="984">
        <v>0</v>
      </c>
      <c r="I18" s="964">
        <v>0</v>
      </c>
      <c r="J18" s="964">
        <v>0</v>
      </c>
    </row>
    <row r="19" spans="1:10" x14ac:dyDescent="0.2">
      <c r="A19" s="985">
        <v>13</v>
      </c>
      <c r="B19" s="960" t="s">
        <v>1277</v>
      </c>
      <c r="C19" s="982">
        <v>0</v>
      </c>
      <c r="D19" s="982">
        <v>0</v>
      </c>
      <c r="E19" s="982">
        <v>0</v>
      </c>
      <c r="F19" s="982">
        <v>0</v>
      </c>
      <c r="G19" s="982">
        <v>0</v>
      </c>
      <c r="H19" s="983">
        <v>0</v>
      </c>
      <c r="I19" s="982">
        <v>0</v>
      </c>
      <c r="J19" s="982">
        <v>0</v>
      </c>
    </row>
    <row r="20" spans="1:10" x14ac:dyDescent="0.2">
      <c r="A20" s="985">
        <v>14</v>
      </c>
      <c r="B20" s="969" t="s">
        <v>1327</v>
      </c>
      <c r="C20" s="964">
        <v>0</v>
      </c>
      <c r="D20" s="964">
        <v>0</v>
      </c>
      <c r="E20" s="964">
        <v>0</v>
      </c>
      <c r="F20" s="964">
        <v>0</v>
      </c>
      <c r="G20" s="964">
        <v>0</v>
      </c>
      <c r="H20" s="984">
        <v>0</v>
      </c>
      <c r="I20" s="964">
        <v>0</v>
      </c>
      <c r="J20" s="964">
        <v>0</v>
      </c>
    </row>
    <row r="21" spans="1:10" ht="42.75" x14ac:dyDescent="0.2">
      <c r="A21" s="985">
        <v>15</v>
      </c>
      <c r="B21" s="969" t="s">
        <v>1328</v>
      </c>
      <c r="C21" s="964">
        <v>0</v>
      </c>
      <c r="D21" s="964">
        <v>0</v>
      </c>
      <c r="E21" s="964">
        <v>0</v>
      </c>
      <c r="F21" s="964">
        <v>0</v>
      </c>
      <c r="G21" s="964">
        <v>0</v>
      </c>
      <c r="H21" s="984">
        <v>0</v>
      </c>
      <c r="I21" s="964">
        <v>0</v>
      </c>
      <c r="J21" s="964">
        <v>0</v>
      </c>
    </row>
    <row r="22" spans="1:10" ht="53.25" customHeight="1" x14ac:dyDescent="0.2">
      <c r="A22" s="985">
        <v>16</v>
      </c>
      <c r="B22" s="969" t="s">
        <v>1329</v>
      </c>
      <c r="C22" s="964">
        <v>0</v>
      </c>
      <c r="D22" s="964">
        <v>0</v>
      </c>
      <c r="E22" s="964">
        <v>0</v>
      </c>
      <c r="F22" s="964">
        <v>0</v>
      </c>
      <c r="G22" s="964">
        <v>0</v>
      </c>
      <c r="H22" s="984">
        <v>0</v>
      </c>
      <c r="I22" s="964">
        <v>0</v>
      </c>
      <c r="J22" s="964">
        <v>0</v>
      </c>
    </row>
    <row r="23" spans="1:10" x14ac:dyDescent="0.2">
      <c r="A23" s="985">
        <v>17</v>
      </c>
      <c r="B23" s="969" t="s">
        <v>441</v>
      </c>
      <c r="C23" s="964">
        <v>0</v>
      </c>
      <c r="D23" s="964">
        <v>0</v>
      </c>
      <c r="E23" s="964">
        <v>0</v>
      </c>
      <c r="F23" s="964">
        <v>0</v>
      </c>
      <c r="G23" s="964">
        <v>0</v>
      </c>
      <c r="H23" s="984">
        <v>0</v>
      </c>
      <c r="I23" s="964">
        <v>0</v>
      </c>
      <c r="J23" s="964">
        <v>0</v>
      </c>
    </row>
    <row r="24" spans="1:10" x14ac:dyDescent="0.2">
      <c r="A24" s="985">
        <v>18</v>
      </c>
      <c r="B24" s="969" t="s">
        <v>1330</v>
      </c>
      <c r="C24" s="964">
        <v>0</v>
      </c>
      <c r="D24" s="964">
        <v>0</v>
      </c>
      <c r="E24" s="964">
        <v>0</v>
      </c>
      <c r="F24" s="964">
        <v>0</v>
      </c>
      <c r="G24" s="964">
        <v>0</v>
      </c>
      <c r="H24" s="984">
        <v>0</v>
      </c>
      <c r="I24" s="964">
        <v>0</v>
      </c>
      <c r="J24" s="964">
        <v>0</v>
      </c>
    </row>
    <row r="25" spans="1:10" ht="28.5" x14ac:dyDescent="0.2">
      <c r="A25" s="985">
        <v>19</v>
      </c>
      <c r="B25" s="988" t="s">
        <v>1278</v>
      </c>
      <c r="C25" s="986">
        <v>17.497996825760001</v>
      </c>
      <c r="D25" s="986">
        <v>7.4987980954560003</v>
      </c>
      <c r="E25" s="986">
        <v>9.9991987303040002</v>
      </c>
      <c r="F25" s="982">
        <v>0</v>
      </c>
      <c r="G25" s="982">
        <v>0</v>
      </c>
      <c r="H25" s="986">
        <v>0</v>
      </c>
      <c r="I25" s="986">
        <v>1.8003296818560002</v>
      </c>
      <c r="J25" s="986">
        <v>7.4987980954560003</v>
      </c>
    </row>
    <row r="26" spans="1:10" x14ac:dyDescent="0.2">
      <c r="A26" s="985">
        <v>20</v>
      </c>
      <c r="B26" s="969" t="s">
        <v>1327</v>
      </c>
      <c r="C26" s="987">
        <v>5</v>
      </c>
      <c r="D26" s="987">
        <v>0</v>
      </c>
      <c r="E26" s="987">
        <v>5</v>
      </c>
      <c r="F26" s="964">
        <v>0</v>
      </c>
      <c r="G26" s="964">
        <v>0</v>
      </c>
      <c r="H26" s="987">
        <v>0</v>
      </c>
      <c r="I26" s="987">
        <v>0</v>
      </c>
      <c r="J26" s="987">
        <v>0</v>
      </c>
    </row>
    <row r="27" spans="1:10" ht="42.75" x14ac:dyDescent="0.2">
      <c r="A27" s="985">
        <v>21</v>
      </c>
      <c r="B27" s="969" t="s">
        <v>1328</v>
      </c>
      <c r="C27" s="987">
        <v>0</v>
      </c>
      <c r="D27" s="987">
        <v>0</v>
      </c>
      <c r="E27" s="987">
        <v>0</v>
      </c>
      <c r="F27" s="964">
        <v>0</v>
      </c>
      <c r="G27" s="964">
        <v>0</v>
      </c>
      <c r="H27" s="987">
        <v>0</v>
      </c>
      <c r="I27" s="987">
        <v>0</v>
      </c>
      <c r="J27" s="987">
        <v>0</v>
      </c>
    </row>
    <row r="28" spans="1:10" ht="62.25" customHeight="1" x14ac:dyDescent="0.2">
      <c r="A28" s="985">
        <v>22</v>
      </c>
      <c r="B28" s="969" t="s">
        <v>1329</v>
      </c>
      <c r="C28" s="987">
        <v>12.497996825760001</v>
      </c>
      <c r="D28" s="987">
        <v>7.4987980954560003</v>
      </c>
      <c r="E28" s="987">
        <v>4.9991987303040002</v>
      </c>
      <c r="F28" s="964">
        <v>0</v>
      </c>
      <c r="G28" s="964">
        <v>0</v>
      </c>
      <c r="H28" s="987">
        <v>0</v>
      </c>
      <c r="I28" s="987">
        <v>1.8003296818560002</v>
      </c>
      <c r="J28" s="987">
        <v>7.4987980954560003</v>
      </c>
    </row>
    <row r="29" spans="1:10" x14ac:dyDescent="0.2">
      <c r="A29" s="985">
        <v>23</v>
      </c>
      <c r="B29" s="969" t="s">
        <v>441</v>
      </c>
      <c r="C29" s="964">
        <v>0</v>
      </c>
      <c r="D29" s="964">
        <v>0</v>
      </c>
      <c r="E29" s="964">
        <v>0</v>
      </c>
      <c r="F29" s="964">
        <v>0</v>
      </c>
      <c r="G29" s="964">
        <v>0</v>
      </c>
      <c r="H29" s="984">
        <v>0</v>
      </c>
      <c r="I29" s="964">
        <v>0</v>
      </c>
      <c r="J29" s="964">
        <v>0</v>
      </c>
    </row>
    <row r="30" spans="1:10" x14ac:dyDescent="0.2">
      <c r="A30" s="985">
        <v>24</v>
      </c>
      <c r="B30" s="969" t="s">
        <v>1330</v>
      </c>
      <c r="C30" s="964">
        <v>0</v>
      </c>
      <c r="D30" s="964">
        <v>0</v>
      </c>
      <c r="E30" s="964">
        <v>0</v>
      </c>
      <c r="F30" s="964">
        <v>0</v>
      </c>
      <c r="G30" s="964">
        <v>0</v>
      </c>
      <c r="H30" s="984">
        <v>0</v>
      </c>
      <c r="I30" s="964">
        <v>0</v>
      </c>
      <c r="J30" s="964">
        <v>0</v>
      </c>
    </row>
    <row r="31" spans="1:10" x14ac:dyDescent="0.2">
      <c r="A31" s="985">
        <v>25</v>
      </c>
      <c r="B31" s="989" t="s">
        <v>1331</v>
      </c>
      <c r="C31" s="986">
        <v>483.57872255587307</v>
      </c>
      <c r="D31" s="986">
        <v>170.44585001901601</v>
      </c>
      <c r="E31" s="986">
        <v>313.13287253685701</v>
      </c>
      <c r="F31" s="982">
        <v>0</v>
      </c>
      <c r="G31" s="982">
        <v>0</v>
      </c>
      <c r="H31" s="986">
        <v>29.660974057194998</v>
      </c>
      <c r="I31" s="986">
        <v>173.38421087500799</v>
      </c>
      <c r="J31" s="986">
        <v>153.210926019016</v>
      </c>
    </row>
  </sheetData>
  <sheetProtection algorithmName="SHA-512" hashValue="wbQ6+NSZf2fz+sUCyLKcBADGonpe1vzBqbbXjHhWIsAUfIepnxEiAun1JqlH5KvhX06B6bfE59YoalBsA9v2Ig==" saltValue="OlI7tXcwqqhlZbuhHOHFxQ==" spinCount="100000" sheet="1" objects="1" scenarios="1"/>
  <mergeCells count="1">
    <mergeCell ref="B2:J2"/>
  </mergeCells>
  <pageMargins left="0.70866141732283472" right="0.70866141732283472" top="0.74803149606299213" bottom="0.74803149606299213" header="0.31496062992125984" footer="0.31496062992125984"/>
  <pageSetup scale="56"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90" zoomScaleNormal="90" workbookViewId="0">
      <selection activeCell="D13" sqref="D13"/>
    </sheetView>
  </sheetViews>
  <sheetFormatPr defaultRowHeight="14.25" x14ac:dyDescent="0.2"/>
  <cols>
    <col min="1" max="1" width="9.140625" style="961"/>
    <col min="2" max="2" width="8.140625" style="961" customWidth="1"/>
    <col min="3" max="3" width="36.42578125" style="961" customWidth="1"/>
    <col min="4" max="4" width="37.28515625" style="961" customWidth="1"/>
    <col min="5" max="16384" width="9.140625" style="961"/>
  </cols>
  <sheetData>
    <row r="1" spans="2:8" ht="15" thickBot="1" x14ac:dyDescent="0.25"/>
    <row r="2" spans="2:8" ht="15" thickBot="1" x14ac:dyDescent="0.25">
      <c r="B2" s="1517" t="s">
        <v>1332</v>
      </c>
      <c r="C2" s="1518"/>
      <c r="D2" s="1518"/>
      <c r="E2" s="1518"/>
      <c r="F2" s="1518"/>
      <c r="G2" s="1518"/>
      <c r="H2" s="1519"/>
    </row>
    <row r="3" spans="2:8" s="1023" customFormat="1" x14ac:dyDescent="0.2">
      <c r="B3" s="1024"/>
      <c r="C3" s="1024"/>
      <c r="D3" s="1024"/>
      <c r="E3" s="1024"/>
      <c r="F3" s="1024"/>
      <c r="G3" s="1024"/>
      <c r="H3" s="1024"/>
    </row>
    <row r="4" spans="2:8" s="1023" customFormat="1" x14ac:dyDescent="0.2">
      <c r="B4" s="1024"/>
      <c r="C4" s="1024"/>
      <c r="D4" s="1024"/>
      <c r="E4" s="1024"/>
      <c r="F4" s="1024"/>
      <c r="G4" s="1024"/>
      <c r="H4" s="1024"/>
    </row>
    <row r="5" spans="2:8" x14ac:dyDescent="0.2">
      <c r="D5" s="985" t="s">
        <v>235</v>
      </c>
    </row>
    <row r="6" spans="2:8" ht="42.75" x14ac:dyDescent="0.2">
      <c r="C6" s="990" t="s">
        <v>1333</v>
      </c>
      <c r="D6" s="991" t="s">
        <v>1334</v>
      </c>
    </row>
    <row r="7" spans="2:8" x14ac:dyDescent="0.2">
      <c r="B7" s="985">
        <v>1</v>
      </c>
      <c r="C7" s="992" t="s">
        <v>1335</v>
      </c>
      <c r="D7" s="993">
        <v>0</v>
      </c>
    </row>
    <row r="8" spans="2:8" x14ac:dyDescent="0.2">
      <c r="B8" s="985">
        <v>2</v>
      </c>
      <c r="C8" s="992" t="s">
        <v>1336</v>
      </c>
      <c r="D8" s="993">
        <v>0</v>
      </c>
    </row>
    <row r="9" spans="2:8" x14ac:dyDescent="0.2">
      <c r="B9" s="985">
        <v>3</v>
      </c>
      <c r="C9" s="992" t="s">
        <v>1337</v>
      </c>
      <c r="D9" s="993">
        <v>0</v>
      </c>
    </row>
    <row r="10" spans="2:8" x14ac:dyDescent="0.2">
      <c r="B10" s="985">
        <v>4</v>
      </c>
      <c r="C10" s="992" t="s">
        <v>1338</v>
      </c>
      <c r="D10" s="993">
        <v>0</v>
      </c>
    </row>
    <row r="11" spans="2:8" x14ac:dyDescent="0.2">
      <c r="B11" s="985">
        <v>5</v>
      </c>
      <c r="C11" s="992" t="s">
        <v>1339</v>
      </c>
      <c r="D11" s="993">
        <v>0</v>
      </c>
    </row>
    <row r="12" spans="2:8" x14ac:dyDescent="0.2">
      <c r="B12" s="985">
        <v>6</v>
      </c>
      <c r="C12" s="992" t="s">
        <v>1340</v>
      </c>
      <c r="D12" s="993">
        <v>0</v>
      </c>
    </row>
    <row r="13" spans="2:8" x14ac:dyDescent="0.2">
      <c r="B13" s="985">
        <v>7</v>
      </c>
      <c r="C13" s="992" t="s">
        <v>1341</v>
      </c>
      <c r="D13" s="993">
        <v>0</v>
      </c>
    </row>
    <row r="14" spans="2:8" x14ac:dyDescent="0.2">
      <c r="B14" s="985">
        <v>8</v>
      </c>
      <c r="C14" s="992" t="s">
        <v>1342</v>
      </c>
      <c r="D14" s="993">
        <v>0</v>
      </c>
    </row>
    <row r="15" spans="2:8" x14ac:dyDescent="0.2">
      <c r="B15" s="985">
        <v>9</v>
      </c>
      <c r="C15" s="992" t="s">
        <v>1343</v>
      </c>
      <c r="D15" s="993">
        <v>0</v>
      </c>
    </row>
    <row r="16" spans="2:8" x14ac:dyDescent="0.2">
      <c r="B16" s="985">
        <v>10</v>
      </c>
      <c r="C16" s="992" t="s">
        <v>1344</v>
      </c>
      <c r="D16" s="993">
        <v>0</v>
      </c>
    </row>
    <row r="17" spans="2:4" x14ac:dyDescent="0.2">
      <c r="B17" s="985">
        <v>11</v>
      </c>
      <c r="C17" s="992" t="s">
        <v>1345</v>
      </c>
      <c r="D17" s="993">
        <v>0</v>
      </c>
    </row>
    <row r="18" spans="2:4" ht="42.75" x14ac:dyDescent="0.2">
      <c r="B18" s="994" t="s">
        <v>1346</v>
      </c>
      <c r="C18" s="995" t="s">
        <v>1347</v>
      </c>
      <c r="D18" s="993">
        <v>0</v>
      </c>
    </row>
  </sheetData>
  <sheetProtection algorithmName="SHA-512" hashValue="La3t6EM2hcK5KTZDlwuMwR/JwQSKDAEpHB6OalBRoYBy/72/dWVKKUIxEJcmI3a4nwoHm+UpPkTK66qEbl2JIw==" saltValue="DkicG1x036mku6RIssi0hQ==" spinCount="100000" sheet="1" objects="1" scenarios="1"/>
  <mergeCells count="1">
    <mergeCell ref="B2:H2"/>
  </mergeCells>
  <pageMargins left="0.70866141732283472" right="0.70866141732283472" top="0.74803149606299213" bottom="0.74803149606299213" header="0.31496062992125984" footer="0.31496062992125984"/>
  <pageSetup scale="72"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3"/>
  <sheetViews>
    <sheetView showGridLines="0" zoomScale="90" zoomScaleNormal="90" workbookViewId="0">
      <selection activeCell="G11" sqref="G11"/>
    </sheetView>
  </sheetViews>
  <sheetFormatPr defaultRowHeight="14.25" x14ac:dyDescent="0.2"/>
  <cols>
    <col min="1" max="1" width="9.140625" style="961"/>
    <col min="2" max="2" width="7.42578125" style="961" customWidth="1"/>
    <col min="3" max="3" width="36.140625" style="961" customWidth="1"/>
    <col min="4" max="13" width="13.7109375" style="961" customWidth="1"/>
    <col min="14" max="14" width="9.140625" style="961"/>
    <col min="15" max="15" width="14.28515625" style="961" bestFit="1" customWidth="1"/>
    <col min="16" max="16" width="11.7109375" style="961" bestFit="1" customWidth="1"/>
    <col min="17" max="16384" width="9.140625" style="961"/>
  </cols>
  <sheetData>
    <row r="1" spans="2:16" ht="15" thickBot="1" x14ac:dyDescent="0.25"/>
    <row r="2" spans="2:16" ht="15" thickBot="1" x14ac:dyDescent="0.25">
      <c r="B2" s="1517" t="s">
        <v>1348</v>
      </c>
      <c r="C2" s="1518"/>
      <c r="D2" s="1518"/>
      <c r="E2" s="1518"/>
      <c r="F2" s="1518"/>
      <c r="G2" s="1518"/>
      <c r="H2" s="1518"/>
      <c r="I2" s="1518"/>
      <c r="J2" s="1518"/>
      <c r="K2" s="1518"/>
      <c r="L2" s="1518"/>
      <c r="M2" s="1519"/>
    </row>
    <row r="3" spans="2:16" x14ac:dyDescent="0.2">
      <c r="B3" s="959"/>
      <c r="C3" s="996"/>
      <c r="D3" s="996"/>
      <c r="E3" s="996"/>
      <c r="F3" s="996"/>
      <c r="G3" s="997"/>
      <c r="H3" s="997"/>
      <c r="I3" s="997"/>
      <c r="J3" s="997"/>
      <c r="K3" s="997"/>
      <c r="L3" s="997"/>
      <c r="M3" s="997"/>
    </row>
    <row r="4" spans="2:16" ht="15" thickBot="1" x14ac:dyDescent="0.25">
      <c r="B4" s="959"/>
      <c r="C4" s="959"/>
      <c r="D4" s="998" t="s">
        <v>761</v>
      </c>
      <c r="E4" s="998" t="s">
        <v>236</v>
      </c>
      <c r="F4" s="998" t="s">
        <v>237</v>
      </c>
      <c r="G4" s="998" t="s">
        <v>238</v>
      </c>
      <c r="H4" s="998" t="s">
        <v>239</v>
      </c>
      <c r="I4" s="998" t="s">
        <v>240</v>
      </c>
      <c r="J4" s="998" t="s">
        <v>241</v>
      </c>
      <c r="K4" s="998" t="s">
        <v>242</v>
      </c>
      <c r="L4" s="998" t="s">
        <v>243</v>
      </c>
      <c r="M4" s="998" t="s">
        <v>244</v>
      </c>
    </row>
    <row r="5" spans="2:16" x14ac:dyDescent="0.2">
      <c r="B5" s="959"/>
      <c r="C5" s="999"/>
      <c r="D5" s="1529" t="s">
        <v>1349</v>
      </c>
      <c r="E5" s="1530"/>
      <c r="F5" s="1531"/>
      <c r="G5" s="1532" t="s">
        <v>1350</v>
      </c>
      <c r="H5" s="1533"/>
      <c r="I5" s="1533"/>
      <c r="J5" s="1533"/>
      <c r="K5" s="1533"/>
      <c r="L5" s="1534"/>
      <c r="M5" s="1000"/>
    </row>
    <row r="6" spans="2:16" ht="57" x14ac:dyDescent="0.2">
      <c r="B6" s="959"/>
      <c r="C6" s="1001" t="s">
        <v>1274</v>
      </c>
      <c r="D6" s="1002" t="s">
        <v>1275</v>
      </c>
      <c r="E6" s="1003" t="s">
        <v>1276</v>
      </c>
      <c r="F6" s="1004" t="s">
        <v>1351</v>
      </c>
      <c r="G6" s="1002" t="s">
        <v>1352</v>
      </c>
      <c r="H6" s="1003" t="s">
        <v>1353</v>
      </c>
      <c r="I6" s="1003" t="s">
        <v>1354</v>
      </c>
      <c r="J6" s="1003" t="s">
        <v>1355</v>
      </c>
      <c r="K6" s="1003" t="s">
        <v>1356</v>
      </c>
      <c r="L6" s="1004" t="s">
        <v>1357</v>
      </c>
      <c r="M6" s="1005" t="s">
        <v>262</v>
      </c>
    </row>
    <row r="7" spans="2:16" x14ac:dyDescent="0.2">
      <c r="B7" s="1006">
        <v>1</v>
      </c>
      <c r="C7" s="964" t="s">
        <v>1358</v>
      </c>
      <c r="D7" s="1007"/>
      <c r="E7" s="1007"/>
      <c r="F7" s="1007"/>
      <c r="G7" s="1007"/>
      <c r="H7" s="1007"/>
      <c r="I7" s="1007"/>
      <c r="J7" s="1007"/>
      <c r="K7" s="1007"/>
      <c r="L7" s="1007"/>
      <c r="M7" s="1008">
        <v>40</v>
      </c>
      <c r="O7" s="966"/>
    </row>
    <row r="8" spans="2:16" x14ac:dyDescent="0.2">
      <c r="B8" s="1006">
        <v>2</v>
      </c>
      <c r="C8" s="1009" t="s">
        <v>1359</v>
      </c>
      <c r="D8" s="1010">
        <v>5</v>
      </c>
      <c r="E8" s="1010">
        <v>8</v>
      </c>
      <c r="F8" s="1010">
        <v>13</v>
      </c>
      <c r="G8" s="1011"/>
      <c r="H8" s="1011"/>
      <c r="I8" s="1011"/>
      <c r="J8" s="1011"/>
      <c r="K8" s="1011"/>
      <c r="L8" s="1012"/>
      <c r="M8" s="1013"/>
    </row>
    <row r="9" spans="2:16" x14ac:dyDescent="0.2">
      <c r="B9" s="1006">
        <v>3</v>
      </c>
      <c r="C9" s="1014" t="s">
        <v>1360</v>
      </c>
      <c r="D9" s="1011"/>
      <c r="E9" s="1011"/>
      <c r="F9" s="1011"/>
      <c r="G9" s="1015">
        <v>0</v>
      </c>
      <c r="H9" s="1015">
        <v>0</v>
      </c>
      <c r="I9" s="1015">
        <v>0</v>
      </c>
      <c r="J9" s="1015">
        <v>0</v>
      </c>
      <c r="K9" s="1015">
        <v>0</v>
      </c>
      <c r="L9" s="1016">
        <v>0</v>
      </c>
      <c r="M9" s="1013"/>
    </row>
    <row r="10" spans="2:16" x14ac:dyDescent="0.2">
      <c r="B10" s="1006">
        <v>4</v>
      </c>
      <c r="C10" s="1014" t="s">
        <v>1361</v>
      </c>
      <c r="D10" s="1011"/>
      <c r="E10" s="1011"/>
      <c r="F10" s="1011"/>
      <c r="G10" s="1015">
        <v>3</v>
      </c>
      <c r="H10" s="1015">
        <v>14</v>
      </c>
      <c r="I10" s="1015">
        <v>0</v>
      </c>
      <c r="J10" s="1015">
        <v>2</v>
      </c>
      <c r="K10" s="1015">
        <v>8</v>
      </c>
      <c r="L10" s="1016">
        <v>0</v>
      </c>
      <c r="M10" s="1013"/>
      <c r="O10" s="966"/>
    </row>
    <row r="11" spans="2:16" x14ac:dyDescent="0.2">
      <c r="B11" s="1006">
        <v>5</v>
      </c>
      <c r="C11" s="964" t="s">
        <v>1362</v>
      </c>
      <c r="D11" s="1010">
        <v>11.570475</v>
      </c>
      <c r="E11" s="1010">
        <v>962.79513316666669</v>
      </c>
      <c r="F11" s="1010">
        <v>974.36560816666668</v>
      </c>
      <c r="G11" s="1017">
        <v>121.689159</v>
      </c>
      <c r="H11" s="1017">
        <v>493.28013283200005</v>
      </c>
      <c r="I11" s="1017">
        <v>0</v>
      </c>
      <c r="J11" s="1017">
        <v>70.287463000000002</v>
      </c>
      <c r="K11" s="1017">
        <v>316.88047946833331</v>
      </c>
      <c r="L11" s="1018">
        <v>0</v>
      </c>
      <c r="M11" s="1013"/>
    </row>
    <row r="12" spans="2:16" x14ac:dyDescent="0.2">
      <c r="B12" s="1006">
        <v>6</v>
      </c>
      <c r="C12" s="1009" t="s">
        <v>1363</v>
      </c>
      <c r="D12" s="1019">
        <v>0</v>
      </c>
      <c r="E12" s="1020">
        <v>439.55453999999997</v>
      </c>
      <c r="F12" s="1020">
        <v>439.55453999999997</v>
      </c>
      <c r="G12" s="1021">
        <v>40.700000000000003</v>
      </c>
      <c r="H12" s="1021">
        <v>119.9</v>
      </c>
      <c r="I12" s="1021">
        <v>0</v>
      </c>
      <c r="J12" s="1021">
        <v>18.899999999999999</v>
      </c>
      <c r="K12" s="1021">
        <v>81.576592000000005</v>
      </c>
      <c r="L12" s="1022">
        <v>0</v>
      </c>
      <c r="M12" s="1013"/>
      <c r="O12" s="966"/>
      <c r="P12" s="966"/>
    </row>
    <row r="13" spans="2:16" x14ac:dyDescent="0.2">
      <c r="B13" s="1006">
        <v>7</v>
      </c>
      <c r="C13" s="1014" t="s">
        <v>1364</v>
      </c>
      <c r="D13" s="1019">
        <v>11.570475</v>
      </c>
      <c r="E13" s="1020">
        <v>523.24059316666671</v>
      </c>
      <c r="F13" s="1020">
        <v>534.8110681666667</v>
      </c>
      <c r="G13" s="1021">
        <v>80.989159000000001</v>
      </c>
      <c r="H13" s="1021">
        <v>373.38013283200002</v>
      </c>
      <c r="I13" s="1021">
        <v>0</v>
      </c>
      <c r="J13" s="1021">
        <v>51.387462999999997</v>
      </c>
      <c r="K13" s="1021">
        <v>235.30388746833333</v>
      </c>
      <c r="L13" s="1022">
        <v>0</v>
      </c>
      <c r="M13" s="1013"/>
      <c r="O13" s="966"/>
      <c r="P13" s="966"/>
    </row>
  </sheetData>
  <sheetProtection algorithmName="SHA-512" hashValue="na67mcE0F31a5EQ8egUMpMAjClB7uQ41A1BlyooV9mTN6I6krgFtsces2Mh80zNaZCjbhyfL+aSzDUZZv5RytQ==" saltValue="vxtGkca3oOphRq11X4ReJQ==" spinCount="100000" sheet="1" objects="1" scenarios="1"/>
  <mergeCells count="3">
    <mergeCell ref="D5:F5"/>
    <mergeCell ref="G5:L5"/>
    <mergeCell ref="B2:M2"/>
  </mergeCells>
  <pageMargins left="0.70866141732283472" right="0.70866141732283472" top="0.74803149606299213" bottom="0.74803149606299213" header="0.31496062992125984" footer="0.31496062992125984"/>
  <pageSetup scale="4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6D19-6496-40AE-87F1-3DDB41925063}">
  <sheetPr>
    <tabColor theme="5" tint="-0.499984740745262"/>
    <pageSetUpPr fitToPage="1"/>
  </sheetPr>
  <dimension ref="B1:H19"/>
  <sheetViews>
    <sheetView showGridLines="0" workbookViewId="0">
      <selection activeCell="E13" sqref="E13"/>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087" t="s">
        <v>1491</v>
      </c>
      <c r="C2" s="1088"/>
      <c r="D2" s="1088"/>
      <c r="E2" s="1088"/>
      <c r="F2" s="1088"/>
      <c r="G2" s="1088"/>
      <c r="H2" s="1089"/>
    </row>
    <row r="5" spans="2:8" ht="15" x14ac:dyDescent="0.25">
      <c r="B5" s="85"/>
      <c r="C5" s="85"/>
      <c r="D5" s="1068" t="s">
        <v>235</v>
      </c>
      <c r="E5" s="1068" t="s">
        <v>236</v>
      </c>
      <c r="F5" s="1068" t="s">
        <v>237</v>
      </c>
      <c r="G5" s="1068" t="s">
        <v>238</v>
      </c>
      <c r="H5" s="1068" t="s">
        <v>239</v>
      </c>
    </row>
    <row r="6" spans="2:8" ht="15" x14ac:dyDescent="0.25">
      <c r="B6" s="85"/>
      <c r="C6" s="85"/>
      <c r="D6" s="1100" t="s">
        <v>262</v>
      </c>
      <c r="E6" s="1100" t="s">
        <v>1492</v>
      </c>
      <c r="F6" s="1100"/>
      <c r="G6" s="1100"/>
      <c r="H6" s="1100"/>
    </row>
    <row r="7" spans="2:8" ht="30" x14ac:dyDescent="0.25">
      <c r="B7" s="85"/>
      <c r="C7" s="85"/>
      <c r="D7" s="1100"/>
      <c r="E7" s="1068" t="s">
        <v>1493</v>
      </c>
      <c r="F7" s="1068" t="s">
        <v>1494</v>
      </c>
      <c r="G7" s="1069" t="s">
        <v>1495</v>
      </c>
      <c r="H7" s="1070" t="s">
        <v>1496</v>
      </c>
    </row>
    <row r="8" spans="2:8" ht="45" x14ac:dyDescent="0.2">
      <c r="B8" s="1071">
        <v>1</v>
      </c>
      <c r="C8" s="1072" t="s">
        <v>1497</v>
      </c>
      <c r="D8" s="1073">
        <v>5064109.1041169995</v>
      </c>
      <c r="E8" s="1073">
        <v>3433290.7879467956</v>
      </c>
      <c r="F8" s="1073">
        <v>329797.87288772699</v>
      </c>
      <c r="G8" s="1073">
        <v>0</v>
      </c>
      <c r="H8" s="1073">
        <v>275556.93728800002</v>
      </c>
    </row>
    <row r="9" spans="2:8" ht="45" x14ac:dyDescent="0.2">
      <c r="B9" s="1071">
        <v>2</v>
      </c>
      <c r="C9" s="1072" t="s">
        <v>1498</v>
      </c>
      <c r="D9" s="1073">
        <v>4670872.2478439985</v>
      </c>
      <c r="E9" s="1073">
        <v>458195.24910399696</v>
      </c>
      <c r="F9" s="1073">
        <v>0</v>
      </c>
      <c r="G9" s="1073">
        <v>0</v>
      </c>
      <c r="H9" s="1073">
        <v>0</v>
      </c>
    </row>
    <row r="10" spans="2:8" ht="30" x14ac:dyDescent="0.2">
      <c r="B10" s="1071">
        <v>3</v>
      </c>
      <c r="C10" s="1072" t="s">
        <v>1499</v>
      </c>
      <c r="D10" s="1073">
        <v>5064109.1041169995</v>
      </c>
      <c r="E10" s="1073">
        <v>3433290.7879467956</v>
      </c>
      <c r="F10" s="1073">
        <v>329797.87288772699</v>
      </c>
      <c r="G10" s="1073">
        <v>0</v>
      </c>
      <c r="H10" s="1073">
        <v>275556.93728800002</v>
      </c>
    </row>
    <row r="11" spans="2:8" ht="15" x14ac:dyDescent="0.2">
      <c r="B11" s="1071">
        <v>4</v>
      </c>
      <c r="C11" s="1072" t="s">
        <v>1500</v>
      </c>
      <c r="D11" s="1073">
        <v>1355303.4061578601</v>
      </c>
      <c r="E11" s="1073">
        <v>1355303.4061578601</v>
      </c>
      <c r="F11" s="1074"/>
      <c r="G11" s="1075"/>
      <c r="H11" s="1076"/>
    </row>
    <row r="12" spans="2:8" ht="15" x14ac:dyDescent="0.2">
      <c r="B12" s="1068">
        <v>5</v>
      </c>
      <c r="C12" s="1077" t="s">
        <v>1501</v>
      </c>
      <c r="D12" s="1073">
        <v>-2627.26442219</v>
      </c>
      <c r="E12" s="1073">
        <v>-2627.26442219</v>
      </c>
      <c r="F12" s="1074"/>
      <c r="G12" s="1075"/>
      <c r="H12" s="1076"/>
    </row>
    <row r="13" spans="2:8" ht="45" x14ac:dyDescent="0.2">
      <c r="B13" s="1068">
        <v>6</v>
      </c>
      <c r="C13" s="1077" t="s">
        <v>1502</v>
      </c>
      <c r="D13" s="1075"/>
      <c r="E13" s="1075"/>
      <c r="F13" s="1074"/>
      <c r="G13" s="1075"/>
      <c r="H13" s="1076"/>
    </row>
    <row r="14" spans="2:8" ht="30" x14ac:dyDescent="0.2">
      <c r="B14" s="1068">
        <v>7</v>
      </c>
      <c r="C14" s="1077" t="s">
        <v>1503</v>
      </c>
      <c r="D14" s="1075"/>
      <c r="E14" s="1075"/>
      <c r="F14" s="1074"/>
      <c r="G14" s="1075"/>
      <c r="H14" s="1076"/>
    </row>
    <row r="15" spans="2:8" ht="30" x14ac:dyDescent="0.2">
      <c r="B15" s="1068">
        <v>8</v>
      </c>
      <c r="C15" s="1077" t="s">
        <v>1504</v>
      </c>
      <c r="D15" s="1075"/>
      <c r="E15" s="1075"/>
      <c r="F15" s="1074"/>
      <c r="G15" s="1075"/>
      <c r="H15" s="1076"/>
    </row>
    <row r="16" spans="2:8" ht="30" x14ac:dyDescent="0.2">
      <c r="B16" s="1068">
        <v>9</v>
      </c>
      <c r="C16" s="1077" t="s">
        <v>1505</v>
      </c>
      <c r="D16" s="1075"/>
      <c r="E16" s="1075"/>
      <c r="F16" s="1074"/>
      <c r="G16" s="1075"/>
      <c r="H16" s="1076"/>
    </row>
    <row r="17" spans="2:8" ht="30" x14ac:dyDescent="0.2">
      <c r="B17" s="1068">
        <v>10</v>
      </c>
      <c r="C17" s="1077" t="s">
        <v>1506</v>
      </c>
      <c r="D17" s="1075"/>
      <c r="E17" s="1075"/>
      <c r="F17" s="1074"/>
      <c r="G17" s="1075"/>
      <c r="H17" s="1076"/>
    </row>
    <row r="18" spans="2:8" ht="15" x14ac:dyDescent="0.2">
      <c r="B18" s="1068">
        <v>11</v>
      </c>
      <c r="C18" s="1077" t="s">
        <v>1529</v>
      </c>
      <c r="D18" s="1075"/>
      <c r="E18" s="1075"/>
      <c r="F18" s="1074"/>
      <c r="G18" s="1075"/>
      <c r="H18" s="1076"/>
    </row>
    <row r="19" spans="2:8" ht="30" x14ac:dyDescent="0.2">
      <c r="B19" s="1071">
        <v>12</v>
      </c>
      <c r="C19" s="1072" t="s">
        <v>1530</v>
      </c>
      <c r="D19" s="1078">
        <v>6416785.2458526688</v>
      </c>
      <c r="E19" s="1078">
        <v>4785966.9296824653</v>
      </c>
      <c r="F19" s="1078">
        <v>329797.87288772699</v>
      </c>
      <c r="G19" s="1078">
        <v>0</v>
      </c>
      <c r="H19" s="1078">
        <v>275556.93728800002</v>
      </c>
    </row>
  </sheetData>
  <sheetProtection algorithmName="SHA-512" hashValue="5JbC50UTmpwu2hellfn2tzpLe9OOGg+Lf8SnFFNHuWu0JZL7SL+8oXauyrR5uzbvqc7sCdRZZwD8TAxGCLlfZg==" saltValue="lw8I0vyRD7TxldrqlMKPKw=="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scale="59"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85" zoomScaleNormal="85" zoomScalePageLayoutView="60" workbookViewId="0">
      <selection activeCell="F10" sqref="F10"/>
    </sheetView>
  </sheetViews>
  <sheetFormatPr defaultColWidth="9.140625" defaultRowHeight="23.25" customHeight="1" x14ac:dyDescent="0.2"/>
  <cols>
    <col min="1" max="2" width="9.140625" style="156"/>
    <col min="3" max="3" width="33.7109375" style="156" customWidth="1"/>
    <col min="4" max="4" width="28.7109375" style="156" customWidth="1"/>
    <col min="5" max="5" width="24.42578125" style="156" customWidth="1"/>
    <col min="6" max="6" width="20.5703125" style="156" customWidth="1"/>
    <col min="7" max="7" width="22.140625" style="156" customWidth="1"/>
    <col min="8" max="8" width="26" style="156" customWidth="1"/>
    <col min="9" max="9" width="23" style="156" customWidth="1"/>
    <col min="10" max="10" width="22.5703125" style="156" customWidth="1"/>
    <col min="11" max="11" width="21" style="156" customWidth="1"/>
    <col min="12" max="16384" width="9.140625" style="156"/>
  </cols>
  <sheetData>
    <row r="1" spans="1:11" ht="23.25" customHeight="1" x14ac:dyDescent="0.25">
      <c r="A1" s="4"/>
    </row>
    <row r="3" spans="1:11" ht="23.25" customHeight="1" thickBot="1" x14ac:dyDescent="0.25"/>
    <row r="4" spans="1:11" ht="36.75" customHeight="1" thickBot="1" x14ac:dyDescent="0.25">
      <c r="C4" s="1264" t="s">
        <v>426</v>
      </c>
      <c r="D4" s="1265"/>
      <c r="E4" s="1265"/>
      <c r="F4" s="1265"/>
      <c r="G4" s="1265"/>
      <c r="H4" s="1265"/>
      <c r="I4" s="1265"/>
      <c r="J4" s="1265"/>
      <c r="K4" s="1266"/>
    </row>
    <row r="5" spans="1:11" ht="23.25" customHeight="1" thickBot="1" x14ac:dyDescent="0.25">
      <c r="B5" s="157"/>
      <c r="C5" s="157"/>
      <c r="D5" s="157"/>
      <c r="E5" s="157"/>
      <c r="F5" s="158"/>
      <c r="G5" s="158"/>
      <c r="H5" s="158"/>
      <c r="I5" s="158"/>
      <c r="J5" s="158"/>
      <c r="K5" s="158"/>
    </row>
    <row r="6" spans="1:11" ht="23.25" customHeight="1" x14ac:dyDescent="0.2">
      <c r="B6" s="159"/>
      <c r="C6" s="160">
        <v>44926</v>
      </c>
      <c r="D6" s="1535" t="s">
        <v>427</v>
      </c>
      <c r="E6" s="1536"/>
      <c r="F6" s="1535" t="s">
        <v>428</v>
      </c>
      <c r="G6" s="1536"/>
      <c r="H6" s="1535" t="s">
        <v>429</v>
      </c>
      <c r="I6" s="1536"/>
      <c r="J6" s="1535" t="s">
        <v>430</v>
      </c>
      <c r="K6" s="1536"/>
    </row>
    <row r="7" spans="1:11" ht="23.25" customHeight="1" thickBot="1" x14ac:dyDescent="0.25">
      <c r="B7" s="159"/>
      <c r="C7" s="1539" t="s">
        <v>112</v>
      </c>
      <c r="D7" s="1537"/>
      <c r="E7" s="1538"/>
      <c r="F7" s="1537"/>
      <c r="G7" s="1538"/>
      <c r="H7" s="1537"/>
      <c r="I7" s="1538"/>
      <c r="J7" s="1537"/>
      <c r="K7" s="1538"/>
    </row>
    <row r="8" spans="1:11" ht="69.75" customHeight="1" thickBot="1" x14ac:dyDescent="0.25">
      <c r="B8" s="159"/>
      <c r="C8" s="1540"/>
      <c r="D8" s="161"/>
      <c r="E8" s="162" t="s">
        <v>431</v>
      </c>
      <c r="F8" s="161"/>
      <c r="G8" s="162" t="s">
        <v>431</v>
      </c>
      <c r="H8" s="161"/>
      <c r="I8" s="162" t="s">
        <v>432</v>
      </c>
      <c r="J8" s="161"/>
      <c r="K8" s="162" t="s">
        <v>432</v>
      </c>
    </row>
    <row r="9" spans="1:11" ht="42" customHeight="1" x14ac:dyDescent="0.2">
      <c r="B9" s="163"/>
      <c r="C9" s="164" t="s">
        <v>433</v>
      </c>
      <c r="D9" s="165">
        <v>1070906.2264360001</v>
      </c>
      <c r="E9" s="165">
        <v>563533.78866399999</v>
      </c>
      <c r="F9" s="166"/>
      <c r="G9" s="166"/>
      <c r="H9" s="165">
        <v>3993202.8776810002</v>
      </c>
      <c r="I9" s="165">
        <v>434200.63429299998</v>
      </c>
      <c r="J9" s="166"/>
      <c r="K9" s="166"/>
    </row>
    <row r="10" spans="1:11" ht="32.25" customHeight="1" x14ac:dyDescent="0.2">
      <c r="B10" s="167"/>
      <c r="C10" s="168" t="s">
        <v>434</v>
      </c>
      <c r="D10" s="169">
        <v>0</v>
      </c>
      <c r="E10" s="169">
        <v>0</v>
      </c>
      <c r="F10" s="169">
        <v>0</v>
      </c>
      <c r="G10" s="169">
        <v>0</v>
      </c>
      <c r="H10" s="169">
        <v>22483.048659</v>
      </c>
      <c r="I10" s="169">
        <v>0</v>
      </c>
      <c r="J10" s="169">
        <v>22483.048284</v>
      </c>
      <c r="K10" s="169">
        <v>0</v>
      </c>
    </row>
    <row r="11" spans="1:11" ht="32.25" customHeight="1" x14ac:dyDescent="0.2">
      <c r="B11" s="167"/>
      <c r="C11" s="168" t="s">
        <v>435</v>
      </c>
      <c r="D11" s="169">
        <v>370224.39192899998</v>
      </c>
      <c r="E11" s="169">
        <v>366042.39301</v>
      </c>
      <c r="F11" s="169">
        <v>370224.39192899998</v>
      </c>
      <c r="G11" s="169">
        <v>232336.25750899999</v>
      </c>
      <c r="H11" s="169">
        <v>444401.90074700001</v>
      </c>
      <c r="I11" s="169">
        <v>434200.63429299998</v>
      </c>
      <c r="J11" s="169">
        <v>449334.43520800001</v>
      </c>
      <c r="K11" s="169">
        <v>438070.06807799998</v>
      </c>
    </row>
    <row r="12" spans="1:11" ht="32.25" customHeight="1" x14ac:dyDescent="0.2">
      <c r="B12" s="167"/>
      <c r="C12" s="170" t="s">
        <v>436</v>
      </c>
      <c r="D12" s="169">
        <v>75675.612534999993</v>
      </c>
      <c r="E12" s="169">
        <v>75675.612534999993</v>
      </c>
      <c r="F12" s="169">
        <v>75675.612534999993</v>
      </c>
      <c r="G12" s="169">
        <v>0</v>
      </c>
      <c r="H12" s="169">
        <v>3418.1006659999998</v>
      </c>
      <c r="I12" s="169">
        <v>0</v>
      </c>
      <c r="J12" s="169">
        <v>1897.342283</v>
      </c>
      <c r="K12" s="169">
        <v>0</v>
      </c>
    </row>
    <row r="13" spans="1:11" ht="32.25" customHeight="1" x14ac:dyDescent="0.2">
      <c r="B13" s="167"/>
      <c r="C13" s="170" t="s">
        <v>437</v>
      </c>
      <c r="D13" s="169">
        <v>0</v>
      </c>
      <c r="E13" s="169">
        <v>0</v>
      </c>
      <c r="F13" s="169">
        <v>0</v>
      </c>
      <c r="G13" s="169">
        <v>0</v>
      </c>
      <c r="H13" s="169">
        <v>0</v>
      </c>
      <c r="I13" s="169">
        <v>0</v>
      </c>
      <c r="J13" s="169">
        <v>0</v>
      </c>
      <c r="K13" s="169">
        <v>0</v>
      </c>
    </row>
    <row r="14" spans="1:11" ht="32.25" customHeight="1" x14ac:dyDescent="0.2">
      <c r="B14" s="167"/>
      <c r="C14" s="170" t="s">
        <v>438</v>
      </c>
      <c r="D14" s="169">
        <v>233266.10893399999</v>
      </c>
      <c r="E14" s="169">
        <v>229084.11001500001</v>
      </c>
      <c r="F14" s="169">
        <v>233266.10893399999</v>
      </c>
      <c r="G14" s="169">
        <v>220854.02423499999</v>
      </c>
      <c r="H14" s="169">
        <v>379926.99624299997</v>
      </c>
      <c r="I14" s="169">
        <v>369744.87498999998</v>
      </c>
      <c r="J14" s="169">
        <v>383566.39474900003</v>
      </c>
      <c r="K14" s="169">
        <v>373392.62555200001</v>
      </c>
    </row>
    <row r="15" spans="1:11" ht="32.25" customHeight="1" x14ac:dyDescent="0.2">
      <c r="B15" s="167"/>
      <c r="C15" s="170" t="s">
        <v>439</v>
      </c>
      <c r="D15" s="169">
        <v>90786.960833999998</v>
      </c>
      <c r="E15" s="169">
        <v>90786.960833999998</v>
      </c>
      <c r="F15" s="169">
        <v>90786.960833999998</v>
      </c>
      <c r="G15" s="169">
        <v>11482.233273</v>
      </c>
      <c r="H15" s="169">
        <v>43282.783952999998</v>
      </c>
      <c r="I15" s="169">
        <v>43263.638190999998</v>
      </c>
      <c r="J15" s="169">
        <v>41922.535559999997</v>
      </c>
      <c r="K15" s="169">
        <v>43485.321413999998</v>
      </c>
    </row>
    <row r="16" spans="1:11" ht="32.25" customHeight="1" x14ac:dyDescent="0.2">
      <c r="B16" s="167"/>
      <c r="C16" s="170" t="s">
        <v>440</v>
      </c>
      <c r="D16" s="169">
        <v>46171.322160999996</v>
      </c>
      <c r="E16" s="169">
        <v>46171.322160999996</v>
      </c>
      <c r="F16" s="169">
        <v>46171.322160999996</v>
      </c>
      <c r="G16" s="169">
        <v>0</v>
      </c>
      <c r="H16" s="169">
        <v>21192.120551</v>
      </c>
      <c r="I16" s="169">
        <v>21192.121112000001</v>
      </c>
      <c r="J16" s="169">
        <v>23845.504897999999</v>
      </c>
      <c r="K16" s="169">
        <v>21192.121112000001</v>
      </c>
    </row>
    <row r="17" spans="2:11" ht="57" customHeight="1" thickBot="1" x14ac:dyDescent="0.25">
      <c r="B17" s="171"/>
      <c r="C17" s="172" t="s">
        <v>441</v>
      </c>
      <c r="D17" s="173">
        <v>700681.83450700005</v>
      </c>
      <c r="E17" s="173">
        <v>0</v>
      </c>
      <c r="F17" s="174"/>
      <c r="G17" s="174"/>
      <c r="H17" s="173">
        <v>3526317.9282749998</v>
      </c>
      <c r="I17" s="173">
        <v>0</v>
      </c>
      <c r="J17" s="174"/>
      <c r="K17" s="174"/>
    </row>
  </sheetData>
  <sheetProtection algorithmName="SHA-512" hashValue="01iX1C7Xxpj5VVCi0LMtcPVFln1rw/dk8N+UPc1Sbb2OQ/xWl09hrdi/KH0A5RfP0sZb8fasLy/gleoD5e2Y/A==" saltValue="OmBUr2TvZzzZD4LeR7GvfA=="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0"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70" zoomScaleNormal="70" zoomScalePageLayoutView="60" workbookViewId="0">
      <selection activeCell="F14" sqref="F14"/>
    </sheetView>
  </sheetViews>
  <sheetFormatPr defaultColWidth="20.28515625" defaultRowHeight="15" x14ac:dyDescent="0.25"/>
  <cols>
    <col min="1" max="1" width="20.28515625" style="123"/>
    <col min="2" max="2" width="10.7109375" style="123" customWidth="1"/>
    <col min="3" max="3" width="43.42578125" style="123" customWidth="1"/>
    <col min="4" max="4" width="24.28515625" style="123" customWidth="1"/>
    <col min="5" max="5" width="26.28515625" style="123" customWidth="1"/>
    <col min="6" max="6" width="23.5703125" style="123" customWidth="1"/>
    <col min="7" max="7" width="24" style="123" customWidth="1"/>
    <col min="8" max="16384" width="20.28515625" style="123"/>
  </cols>
  <sheetData>
    <row r="1" spans="1:8" x14ac:dyDescent="0.25">
      <c r="A1" s="4"/>
    </row>
    <row r="3" spans="1:8" ht="15.75" thickBot="1" x14ac:dyDescent="0.3"/>
    <row r="4" spans="1:8" ht="18.75" customHeight="1" thickBot="1" x14ac:dyDescent="0.3">
      <c r="C4" s="1264" t="s">
        <v>442</v>
      </c>
      <c r="D4" s="1265"/>
      <c r="E4" s="1265"/>
      <c r="F4" s="1265"/>
      <c r="G4" s="1266"/>
    </row>
    <row r="5" spans="1:8" ht="19.5" thickBot="1" x14ac:dyDescent="0.3">
      <c r="B5" s="175"/>
      <c r="C5" s="175"/>
      <c r="D5" s="176"/>
      <c r="E5" s="176"/>
      <c r="F5" s="177"/>
      <c r="G5" s="176"/>
    </row>
    <row r="6" spans="1:8" ht="15" customHeight="1" thickBot="1" x14ac:dyDescent="0.3">
      <c r="C6" s="178">
        <v>44926</v>
      </c>
      <c r="D6" s="1541" t="s">
        <v>443</v>
      </c>
      <c r="E6" s="1542"/>
      <c r="F6" s="1545" t="s">
        <v>444</v>
      </c>
      <c r="G6" s="1546"/>
    </row>
    <row r="7" spans="1:8" ht="75" customHeight="1" thickBot="1" x14ac:dyDescent="0.3">
      <c r="C7" s="1275" t="s">
        <v>112</v>
      </c>
      <c r="D7" s="1543"/>
      <c r="E7" s="1544"/>
      <c r="F7" s="1541" t="s">
        <v>445</v>
      </c>
      <c r="G7" s="1547"/>
    </row>
    <row r="8" spans="1:8" ht="30.75" thickBot="1" x14ac:dyDescent="0.3">
      <c r="B8" s="179"/>
      <c r="C8" s="1275"/>
      <c r="D8" s="180"/>
      <c r="E8" s="181" t="s">
        <v>446</v>
      </c>
      <c r="F8" s="182"/>
      <c r="G8" s="183" t="s">
        <v>432</v>
      </c>
      <c r="H8" s="184"/>
    </row>
    <row r="9" spans="1:8" ht="30" customHeight="1" x14ac:dyDescent="0.25">
      <c r="B9" s="185"/>
      <c r="C9" s="186" t="s">
        <v>447</v>
      </c>
      <c r="D9" s="187">
        <v>0</v>
      </c>
      <c r="E9" s="187">
        <v>0</v>
      </c>
      <c r="F9" s="187">
        <v>186016.690565</v>
      </c>
      <c r="G9" s="187">
        <v>186016.690565</v>
      </c>
    </row>
    <row r="10" spans="1:8" ht="30" customHeight="1" x14ac:dyDescent="0.25">
      <c r="B10" s="188"/>
      <c r="C10" s="189" t="s">
        <v>448</v>
      </c>
      <c r="D10" s="190">
        <v>0</v>
      </c>
      <c r="E10" s="190">
        <v>0</v>
      </c>
      <c r="F10" s="190">
        <v>0</v>
      </c>
      <c r="G10" s="190">
        <v>0</v>
      </c>
    </row>
    <row r="11" spans="1:8" ht="30" customHeight="1" x14ac:dyDescent="0.25">
      <c r="B11" s="188"/>
      <c r="C11" s="189" t="s">
        <v>434</v>
      </c>
      <c r="D11" s="190">
        <v>0</v>
      </c>
      <c r="E11" s="190">
        <v>0</v>
      </c>
      <c r="F11" s="190">
        <v>0</v>
      </c>
      <c r="G11" s="190">
        <v>0</v>
      </c>
    </row>
    <row r="12" spans="1:8" ht="30" customHeight="1" x14ac:dyDescent="0.25">
      <c r="B12" s="188"/>
      <c r="C12" s="189" t="s">
        <v>435</v>
      </c>
      <c r="D12" s="190">
        <v>0</v>
      </c>
      <c r="E12" s="190">
        <v>0</v>
      </c>
      <c r="F12" s="190">
        <v>186016.690565</v>
      </c>
      <c r="G12" s="190">
        <v>186016.690565</v>
      </c>
    </row>
    <row r="13" spans="1:8" ht="30" customHeight="1" x14ac:dyDescent="0.25">
      <c r="B13" s="188"/>
      <c r="C13" s="189" t="s">
        <v>436</v>
      </c>
      <c r="D13" s="190">
        <v>0</v>
      </c>
      <c r="E13" s="190">
        <v>0</v>
      </c>
      <c r="F13" s="190">
        <v>0</v>
      </c>
      <c r="G13" s="190">
        <v>0</v>
      </c>
    </row>
    <row r="14" spans="1:8" ht="30" customHeight="1" x14ac:dyDescent="0.25">
      <c r="B14" s="188"/>
      <c r="C14" s="189" t="s">
        <v>437</v>
      </c>
      <c r="D14" s="190">
        <v>0</v>
      </c>
      <c r="E14" s="190">
        <v>0</v>
      </c>
      <c r="F14" s="190">
        <v>0</v>
      </c>
      <c r="G14" s="190">
        <v>0</v>
      </c>
    </row>
    <row r="15" spans="1:8" ht="30" customHeight="1" x14ac:dyDescent="0.25">
      <c r="B15" s="188"/>
      <c r="C15" s="189" t="s">
        <v>438</v>
      </c>
      <c r="D15" s="190">
        <v>0</v>
      </c>
      <c r="E15" s="190">
        <v>0</v>
      </c>
      <c r="F15" s="190">
        <v>186016.690565</v>
      </c>
      <c r="G15" s="190">
        <v>186016.690565</v>
      </c>
    </row>
    <row r="16" spans="1:8" ht="30" customHeight="1" x14ac:dyDescent="0.25">
      <c r="B16" s="188"/>
      <c r="C16" s="189" t="s">
        <v>439</v>
      </c>
      <c r="D16" s="190">
        <v>0</v>
      </c>
      <c r="E16" s="190">
        <v>0</v>
      </c>
      <c r="F16" s="190">
        <v>0</v>
      </c>
      <c r="G16" s="190">
        <v>0</v>
      </c>
    </row>
    <row r="17" spans="2:7" ht="30" customHeight="1" x14ac:dyDescent="0.25">
      <c r="B17" s="188"/>
      <c r="C17" s="189" t="s">
        <v>440</v>
      </c>
      <c r="D17" s="190">
        <v>0</v>
      </c>
      <c r="E17" s="190">
        <v>0</v>
      </c>
      <c r="F17" s="190">
        <v>0</v>
      </c>
      <c r="G17" s="190">
        <v>0</v>
      </c>
    </row>
    <row r="18" spans="2:7" ht="30" customHeight="1" x14ac:dyDescent="0.25">
      <c r="B18" s="188"/>
      <c r="C18" s="189" t="s">
        <v>449</v>
      </c>
      <c r="D18" s="190">
        <v>0</v>
      </c>
      <c r="E18" s="190">
        <v>0</v>
      </c>
      <c r="F18" s="190">
        <v>0</v>
      </c>
      <c r="G18" s="190">
        <v>0</v>
      </c>
    </row>
    <row r="19" spans="2:7" ht="30" customHeight="1" x14ac:dyDescent="0.25">
      <c r="B19" s="188"/>
      <c r="C19" s="189" t="s">
        <v>450</v>
      </c>
      <c r="D19" s="190">
        <v>0</v>
      </c>
      <c r="E19" s="190">
        <v>0</v>
      </c>
      <c r="F19" s="190">
        <v>0</v>
      </c>
      <c r="G19" s="190">
        <v>0</v>
      </c>
    </row>
    <row r="20" spans="2:7" ht="30" customHeight="1" x14ac:dyDescent="0.25">
      <c r="B20" s="185"/>
      <c r="C20" s="191" t="s">
        <v>451</v>
      </c>
      <c r="D20" s="190">
        <v>0</v>
      </c>
      <c r="E20" s="190">
        <v>0</v>
      </c>
      <c r="F20" s="190">
        <v>0</v>
      </c>
      <c r="G20" s="190">
        <v>0</v>
      </c>
    </row>
    <row r="21" spans="2:7" ht="30" customHeight="1" x14ac:dyDescent="0.25">
      <c r="B21" s="185"/>
      <c r="C21" s="191" t="s">
        <v>452</v>
      </c>
      <c r="D21" s="192"/>
      <c r="E21" s="192"/>
      <c r="F21" s="190">
        <v>0</v>
      </c>
      <c r="G21" s="190">
        <v>0</v>
      </c>
    </row>
    <row r="22" spans="2:7" ht="30" customHeight="1" thickBot="1" x14ac:dyDescent="0.3">
      <c r="B22" s="185"/>
      <c r="C22" s="193" t="s">
        <v>453</v>
      </c>
      <c r="D22" s="194">
        <v>1070906.2264360001</v>
      </c>
      <c r="E22" s="194">
        <v>236205.69129399999</v>
      </c>
      <c r="F22" s="195"/>
      <c r="G22" s="195"/>
    </row>
  </sheetData>
  <sheetProtection algorithmName="SHA-512" hashValue="nCpjugYiLOk9A/X/DhUAeitCsK3/xrDbQZFm9wIdeqpeFQL2o7dqSn+pftWmbpaZude9vSCXFhv4FXbzQqr4RA==" saltValue="0HHpsg8VKCMCjV9nZvGOaA=="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4"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115" zoomScaleNormal="115" zoomScalePageLayoutView="80" workbookViewId="0">
      <selection activeCell="D8" sqref="D8"/>
    </sheetView>
  </sheetViews>
  <sheetFormatPr defaultColWidth="9.140625" defaultRowHeight="15" x14ac:dyDescent="0.25"/>
  <cols>
    <col min="1" max="2" width="9.140625" style="85"/>
    <col min="3" max="3" width="43.28515625" style="85" customWidth="1"/>
    <col min="4" max="4" width="42.140625" style="85" customWidth="1"/>
    <col min="5" max="5" width="44.5703125" style="85" customWidth="1"/>
    <col min="6" max="16384" width="9.140625" style="85"/>
  </cols>
  <sheetData>
    <row r="1" spans="1:5" x14ac:dyDescent="0.25">
      <c r="A1" s="4"/>
    </row>
    <row r="3" spans="1:5" ht="15.75" thickBot="1" x14ac:dyDescent="0.3"/>
    <row r="4" spans="1:5" ht="18" customHeight="1" thickBot="1" x14ac:dyDescent="0.3">
      <c r="C4" s="1264" t="s">
        <v>454</v>
      </c>
      <c r="D4" s="1265"/>
      <c r="E4" s="1266"/>
    </row>
    <row r="5" spans="1:5" ht="19.5" thickBot="1" x14ac:dyDescent="0.3">
      <c r="B5" s="196"/>
      <c r="C5" s="196"/>
      <c r="D5" s="197"/>
      <c r="E5" s="197"/>
    </row>
    <row r="6" spans="1:5" x14ac:dyDescent="0.25">
      <c r="B6" s="198"/>
      <c r="C6" s="178">
        <v>44926</v>
      </c>
      <c r="D6" s="1548" t="s">
        <v>455</v>
      </c>
      <c r="E6" s="1550" t="s">
        <v>456</v>
      </c>
    </row>
    <row r="7" spans="1:5" ht="47.25" customHeight="1" thickBot="1" x14ac:dyDescent="0.3">
      <c r="B7" s="198"/>
      <c r="C7" s="199" t="s">
        <v>112</v>
      </c>
      <c r="D7" s="1549"/>
      <c r="E7" s="1551" t="s">
        <v>457</v>
      </c>
    </row>
    <row r="8" spans="1:5" ht="45.75" thickBot="1" x14ac:dyDescent="0.3">
      <c r="B8" s="200"/>
      <c r="C8" s="201" t="s">
        <v>458</v>
      </c>
      <c r="D8" s="202">
        <v>1234546.1043370001</v>
      </c>
      <c r="E8" s="202">
        <v>1070906.2264360001</v>
      </c>
    </row>
  </sheetData>
  <sheetProtection algorithmName="SHA-512" hashValue="WE8PvmA4jyg009NZqwCdLFLypnrpnfyFWUcCQqXN6xFxivi/OiJbgReia4PTPBttLl0mGpF7RfaP62y5Fdd5nw==" saltValue="Dx6VvuvsH26cojJlC4Ls8A=="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8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237C6-1CAC-4C4C-BACF-270570F473AB}">
  <sheetPr>
    <tabColor theme="5" tint="-0.499984740745262"/>
    <pageSetUpPr fitToPage="1"/>
  </sheetPr>
  <dimension ref="B1:I14"/>
  <sheetViews>
    <sheetView showGridLines="0" workbookViewId="0">
      <selection activeCell="F10" sqref="F10"/>
    </sheetView>
  </sheetViews>
  <sheetFormatPr defaultRowHeight="15" x14ac:dyDescent="0.25"/>
  <cols>
    <col min="1" max="1" width="9.140625" style="85"/>
    <col min="2" max="2" width="30.7109375" style="85" bestFit="1" customWidth="1"/>
    <col min="3" max="3" width="25.140625" style="85" bestFit="1" customWidth="1"/>
    <col min="4" max="4" width="16.140625" style="85" customWidth="1"/>
    <col min="5" max="5" width="14.28515625" style="85" customWidth="1"/>
    <col min="6" max="6" width="12.42578125" style="85" customWidth="1"/>
    <col min="7" max="7" width="16.28515625" style="85" customWidth="1"/>
    <col min="8" max="8" width="12.42578125" style="85" customWidth="1"/>
    <col min="9" max="9" width="26.85546875" style="85" bestFit="1" customWidth="1"/>
    <col min="10" max="16384" width="9.140625" style="85"/>
  </cols>
  <sheetData>
    <row r="1" spans="2:9" ht="15.75" thickBot="1" x14ac:dyDescent="0.3"/>
    <row r="2" spans="2:9" ht="19.5" customHeight="1" thickBot="1" x14ac:dyDescent="0.3">
      <c r="B2" s="1101" t="s">
        <v>1515</v>
      </c>
      <c r="C2" s="1102"/>
      <c r="D2" s="1102"/>
      <c r="E2" s="1102"/>
      <c r="F2" s="1102"/>
      <c r="G2" s="1102"/>
      <c r="H2" s="1102"/>
      <c r="I2" s="1103"/>
    </row>
    <row r="6" spans="2:9" x14ac:dyDescent="0.25">
      <c r="B6" s="1079" t="s">
        <v>235</v>
      </c>
      <c r="C6" s="1074" t="s">
        <v>236</v>
      </c>
      <c r="D6" s="1079" t="s">
        <v>237</v>
      </c>
      <c r="E6" s="1079" t="s">
        <v>238</v>
      </c>
      <c r="F6" s="1079" t="s">
        <v>239</v>
      </c>
      <c r="G6" s="1079" t="s">
        <v>240</v>
      </c>
      <c r="H6" s="1079" t="s">
        <v>241</v>
      </c>
      <c r="I6" s="1074" t="s">
        <v>242</v>
      </c>
    </row>
    <row r="7" spans="2:9" x14ac:dyDescent="0.25">
      <c r="B7" s="1104" t="s">
        <v>1522</v>
      </c>
      <c r="C7" s="1104" t="s">
        <v>1516</v>
      </c>
      <c r="D7" s="1105" t="s">
        <v>1523</v>
      </c>
      <c r="E7" s="1106"/>
      <c r="F7" s="1106"/>
      <c r="G7" s="1106"/>
      <c r="H7" s="1107"/>
      <c r="I7" s="1080" t="s">
        <v>1528</v>
      </c>
    </row>
    <row r="8" spans="2:9" ht="45" x14ac:dyDescent="0.25">
      <c r="B8" s="1104"/>
      <c r="C8" s="1104"/>
      <c r="D8" s="1079" t="s">
        <v>1517</v>
      </c>
      <c r="E8" s="1079" t="s">
        <v>1524</v>
      </c>
      <c r="F8" s="1079" t="s">
        <v>1525</v>
      </c>
      <c r="G8" s="1079" t="s">
        <v>1526</v>
      </c>
      <c r="H8" s="1079" t="s">
        <v>1527</v>
      </c>
      <c r="I8" s="1081"/>
    </row>
    <row r="9" spans="2:9" x14ac:dyDescent="0.25">
      <c r="B9" s="1082" t="s">
        <v>1508</v>
      </c>
      <c r="C9" s="1082" t="s">
        <v>1517</v>
      </c>
      <c r="D9" s="1083" t="s">
        <v>1509</v>
      </c>
      <c r="E9" s="1084"/>
      <c r="F9" s="1084"/>
      <c r="G9" s="1084"/>
      <c r="H9" s="1084"/>
      <c r="I9" s="1082" t="s">
        <v>1518</v>
      </c>
    </row>
    <row r="10" spans="2:9" x14ac:dyDescent="0.25">
      <c r="B10" s="1082" t="s">
        <v>1510</v>
      </c>
      <c r="C10" s="1082" t="s">
        <v>1517</v>
      </c>
      <c r="D10" s="1083" t="s">
        <v>1509</v>
      </c>
      <c r="F10" s="1084"/>
      <c r="G10" s="1084"/>
      <c r="H10" s="1084"/>
      <c r="I10" s="1082" t="s">
        <v>1518</v>
      </c>
    </row>
    <row r="11" spans="2:9" x14ac:dyDescent="0.25">
      <c r="B11" s="1082" t="s">
        <v>1511</v>
      </c>
      <c r="C11" s="1082" t="s">
        <v>1517</v>
      </c>
      <c r="D11" s="1083" t="s">
        <v>1509</v>
      </c>
      <c r="E11" s="1084"/>
      <c r="F11" s="1084"/>
      <c r="H11" s="1083"/>
      <c r="I11" s="1082" t="s">
        <v>1519</v>
      </c>
    </row>
    <row r="12" spans="2:9" x14ac:dyDescent="0.25">
      <c r="B12" s="1082" t="s">
        <v>1512</v>
      </c>
      <c r="C12" s="1082" t="s">
        <v>1517</v>
      </c>
      <c r="D12" s="1084"/>
      <c r="E12" s="1084"/>
      <c r="F12" s="1083" t="s">
        <v>1509</v>
      </c>
      <c r="G12" s="1084"/>
      <c r="H12" s="1084"/>
      <c r="I12" s="1082" t="s">
        <v>1520</v>
      </c>
    </row>
    <row r="13" spans="2:9" x14ac:dyDescent="0.25">
      <c r="B13" s="1082" t="s">
        <v>1513</v>
      </c>
      <c r="C13" s="1082" t="s">
        <v>1517</v>
      </c>
      <c r="D13" s="1084"/>
      <c r="E13" s="1084"/>
      <c r="F13" s="1083" t="s">
        <v>1509</v>
      </c>
      <c r="G13" s="1084"/>
      <c r="H13" s="1084"/>
      <c r="I13" s="1082" t="s">
        <v>1520</v>
      </c>
    </row>
    <row r="14" spans="2:9" x14ac:dyDescent="0.25">
      <c r="B14" s="1082" t="s">
        <v>1514</v>
      </c>
      <c r="C14" s="1082" t="s">
        <v>1507</v>
      </c>
      <c r="D14" s="1084"/>
      <c r="E14" s="1083" t="s">
        <v>1509</v>
      </c>
      <c r="F14" s="1083"/>
      <c r="G14" s="1084"/>
      <c r="H14" s="1084"/>
      <c r="I14" s="1082" t="s">
        <v>1521</v>
      </c>
    </row>
  </sheetData>
  <sheetProtection algorithmName="SHA-512" hashValue="V+Us15ETuNcLh6RlUZd6JVbGLj8vjuEUu4ju/C22LQBuvUvCF3sTn8NpDmARtsr8L+Gi9B6ZZnPgTXmT/dwQig==" saltValue="LH8P3xXBnpIXsJgTqDpevQ=="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5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D15" sqref="D15"/>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1111" t="s">
        <v>109</v>
      </c>
      <c r="C2" s="1112"/>
      <c r="D2" s="1112"/>
      <c r="E2" s="1113"/>
      <c r="F2" s="8"/>
    </row>
    <row r="3" spans="1:6" ht="15" thickBot="1" x14ac:dyDescent="0.25">
      <c r="B3" s="10"/>
    </row>
    <row r="4" spans="1:6" ht="15" thickBot="1" x14ac:dyDescent="0.25">
      <c r="B4" s="11"/>
      <c r="C4" s="12"/>
      <c r="D4" s="13" t="s">
        <v>110</v>
      </c>
      <c r="E4" s="14" t="s">
        <v>111</v>
      </c>
    </row>
    <row r="5" spans="1:6" ht="63" customHeight="1" thickBot="1" x14ac:dyDescent="0.25">
      <c r="D5" s="15" t="s">
        <v>112</v>
      </c>
      <c r="E5" s="16" t="s">
        <v>113</v>
      </c>
    </row>
    <row r="6" spans="1:6" ht="15" thickBot="1" x14ac:dyDescent="0.25">
      <c r="A6" s="17"/>
      <c r="B6" s="1108" t="s">
        <v>114</v>
      </c>
      <c r="C6" s="1109"/>
      <c r="D6" s="1109"/>
      <c r="E6" s="1110"/>
    </row>
    <row r="7" spans="1:6" ht="42.75" x14ac:dyDescent="0.2">
      <c r="B7" s="18">
        <v>1</v>
      </c>
      <c r="C7" s="19" t="s">
        <v>115</v>
      </c>
      <c r="D7" s="20">
        <v>28017.932000000001</v>
      </c>
      <c r="E7" s="1027" t="s">
        <v>1369</v>
      </c>
    </row>
    <row r="8" spans="1:6" x14ac:dyDescent="0.2">
      <c r="B8" s="21"/>
      <c r="C8" s="22" t="s">
        <v>1422</v>
      </c>
      <c r="D8" s="20">
        <v>24118.22</v>
      </c>
      <c r="E8" s="1028" t="s">
        <v>1421</v>
      </c>
    </row>
    <row r="9" spans="1:6" x14ac:dyDescent="0.2">
      <c r="B9" s="21"/>
      <c r="C9" s="22" t="s">
        <v>1423</v>
      </c>
      <c r="D9" s="20">
        <v>3899.712</v>
      </c>
      <c r="E9" s="1028" t="s">
        <v>1421</v>
      </c>
    </row>
    <row r="10" spans="1:6" x14ac:dyDescent="0.2">
      <c r="B10" s="21"/>
      <c r="C10" s="22" t="s">
        <v>116</v>
      </c>
      <c r="D10" s="20">
        <v>0</v>
      </c>
      <c r="E10" s="1028" t="s">
        <v>1370</v>
      </c>
    </row>
    <row r="11" spans="1:6" x14ac:dyDescent="0.2">
      <c r="B11" s="21">
        <v>2</v>
      </c>
      <c r="C11" s="22" t="s">
        <v>117</v>
      </c>
      <c r="D11" s="20">
        <v>259783.62717904002</v>
      </c>
      <c r="E11" s="1028" t="s">
        <v>1371</v>
      </c>
    </row>
    <row r="12" spans="1:6" ht="15.6" customHeight="1" x14ac:dyDescent="0.2">
      <c r="B12" s="21">
        <v>3</v>
      </c>
      <c r="C12" s="22" t="s">
        <v>118</v>
      </c>
      <c r="D12" s="20">
        <v>20687.459388679999</v>
      </c>
      <c r="E12" s="1029" t="s">
        <v>1372</v>
      </c>
    </row>
    <row r="13" spans="1:6" x14ac:dyDescent="0.2">
      <c r="B13" s="21" t="s">
        <v>119</v>
      </c>
      <c r="C13" s="22" t="s">
        <v>120</v>
      </c>
      <c r="D13" s="20">
        <v>0</v>
      </c>
      <c r="E13" s="1027" t="s">
        <v>1373</v>
      </c>
    </row>
    <row r="14" spans="1:6" ht="28.5" x14ac:dyDescent="0.2">
      <c r="B14" s="21">
        <v>4</v>
      </c>
      <c r="C14" s="22" t="s">
        <v>121</v>
      </c>
      <c r="D14" s="20">
        <v>0</v>
      </c>
      <c r="E14" s="1027" t="s">
        <v>1374</v>
      </c>
    </row>
    <row r="15" spans="1:6" x14ac:dyDescent="0.2">
      <c r="B15" s="21">
        <v>5</v>
      </c>
      <c r="C15" s="22" t="s">
        <v>122</v>
      </c>
      <c r="D15" s="20">
        <v>0</v>
      </c>
      <c r="E15" s="1027" t="s">
        <v>1375</v>
      </c>
    </row>
    <row r="16" spans="1:6" x14ac:dyDescent="0.2">
      <c r="B16" s="21" t="s">
        <v>123</v>
      </c>
      <c r="C16" s="22" t="s">
        <v>124</v>
      </c>
      <c r="D16" s="20">
        <v>33897.837754749999</v>
      </c>
      <c r="E16" s="1027" t="s">
        <v>1376</v>
      </c>
    </row>
    <row r="17" spans="1:5" ht="15" thickBot="1" x14ac:dyDescent="0.25">
      <c r="A17" s="23"/>
      <c r="B17" s="24">
        <v>6</v>
      </c>
      <c r="C17" s="25" t="s">
        <v>125</v>
      </c>
      <c r="D17" s="20">
        <v>342386.85632247</v>
      </c>
      <c r="E17" s="1027">
        <v>0</v>
      </c>
    </row>
    <row r="18" spans="1:5" ht="15" thickBot="1" x14ac:dyDescent="0.25">
      <c r="B18" s="1108" t="s">
        <v>126</v>
      </c>
      <c r="C18" s="1109"/>
      <c r="D18" s="1109"/>
      <c r="E18" s="1110"/>
    </row>
    <row r="19" spans="1:5" x14ac:dyDescent="0.2">
      <c r="B19" s="21">
        <v>7</v>
      </c>
      <c r="C19" s="22" t="s">
        <v>127</v>
      </c>
      <c r="D19" s="26">
        <v>-2627.26442219</v>
      </c>
      <c r="E19" s="1030" t="s">
        <v>1377</v>
      </c>
    </row>
    <row r="20" spans="1:5" ht="28.5" x14ac:dyDescent="0.2">
      <c r="B20" s="21">
        <v>8</v>
      </c>
      <c r="C20" s="22" t="s">
        <v>128</v>
      </c>
      <c r="D20" s="26">
        <v>-15182.636595219999</v>
      </c>
      <c r="E20" s="1029" t="s">
        <v>1378</v>
      </c>
    </row>
    <row r="21" spans="1:5" x14ac:dyDescent="0.2">
      <c r="B21" s="21">
        <v>9</v>
      </c>
      <c r="D21" s="26">
        <v>0</v>
      </c>
      <c r="E21" s="1030">
        <v>0</v>
      </c>
    </row>
    <row r="22" spans="1:5" ht="42.75" x14ac:dyDescent="0.2">
      <c r="B22" s="21">
        <v>10</v>
      </c>
      <c r="C22" s="22" t="s">
        <v>129</v>
      </c>
      <c r="D22" s="26">
        <v>0</v>
      </c>
      <c r="E22" s="1030" t="s">
        <v>1379</v>
      </c>
    </row>
    <row r="23" spans="1:5" ht="28.5" x14ac:dyDescent="0.2">
      <c r="B23" s="21">
        <v>11</v>
      </c>
      <c r="C23" s="22" t="s">
        <v>130</v>
      </c>
      <c r="D23" s="26">
        <v>52144.546417140002</v>
      </c>
      <c r="E23" s="1030" t="s">
        <v>1380</v>
      </c>
    </row>
    <row r="24" spans="1:5" ht="42.75" x14ac:dyDescent="0.2">
      <c r="B24" s="21">
        <v>12</v>
      </c>
      <c r="C24" s="22" t="s">
        <v>131</v>
      </c>
      <c r="D24" s="26">
        <v>0</v>
      </c>
      <c r="E24" s="1030" t="s">
        <v>1381</v>
      </c>
    </row>
    <row r="25" spans="1:5" x14ac:dyDescent="0.2">
      <c r="B25" s="21">
        <v>13</v>
      </c>
      <c r="C25" s="22" t="s">
        <v>132</v>
      </c>
      <c r="D25" s="26">
        <v>0</v>
      </c>
      <c r="E25" s="1030" t="s">
        <v>1382</v>
      </c>
    </row>
    <row r="26" spans="1:5" ht="28.5" x14ac:dyDescent="0.2">
      <c r="B26" s="21">
        <v>14</v>
      </c>
      <c r="C26" s="22" t="s">
        <v>133</v>
      </c>
      <c r="D26" s="26">
        <v>0</v>
      </c>
      <c r="E26" s="1030" t="s">
        <v>1383</v>
      </c>
    </row>
    <row r="27" spans="1:5" ht="28.5" x14ac:dyDescent="0.2">
      <c r="B27" s="21">
        <v>15</v>
      </c>
      <c r="C27" s="22" t="s">
        <v>134</v>
      </c>
      <c r="D27" s="26">
        <v>0</v>
      </c>
      <c r="E27" s="1030" t="s">
        <v>1384</v>
      </c>
    </row>
    <row r="28" spans="1:5" ht="28.5" x14ac:dyDescent="0.2">
      <c r="B28" s="21">
        <v>16</v>
      </c>
      <c r="C28" s="22" t="s">
        <v>135</v>
      </c>
      <c r="D28" s="26">
        <v>0</v>
      </c>
      <c r="E28" s="1030" t="s">
        <v>1385</v>
      </c>
    </row>
    <row r="29" spans="1:5" ht="42.75" x14ac:dyDescent="0.2">
      <c r="B29" s="21">
        <v>17</v>
      </c>
      <c r="C29" s="22" t="s">
        <v>136</v>
      </c>
      <c r="D29" s="26">
        <v>0</v>
      </c>
      <c r="E29" s="1030" t="s">
        <v>1386</v>
      </c>
    </row>
    <row r="30" spans="1:5" ht="57" x14ac:dyDescent="0.2">
      <c r="B30" s="21">
        <v>18</v>
      </c>
      <c r="C30" s="22" t="s">
        <v>137</v>
      </c>
      <c r="D30" s="26">
        <v>0</v>
      </c>
      <c r="E30" s="1030" t="s">
        <v>1387</v>
      </c>
    </row>
    <row r="31" spans="1:5" ht="71.25" x14ac:dyDescent="0.2">
      <c r="B31" s="21">
        <v>19</v>
      </c>
      <c r="C31" s="22" t="s">
        <v>138</v>
      </c>
      <c r="D31" s="26">
        <v>0</v>
      </c>
      <c r="E31" s="1030" t="s">
        <v>1388</v>
      </c>
    </row>
    <row r="32" spans="1:5" x14ac:dyDescent="0.2">
      <c r="B32" s="21">
        <v>20</v>
      </c>
      <c r="C32" s="22"/>
      <c r="D32" s="26">
        <v>0</v>
      </c>
      <c r="E32" s="1030">
        <v>0</v>
      </c>
    </row>
    <row r="33" spans="1:5" ht="28.5" x14ac:dyDescent="0.2">
      <c r="B33" s="21" t="s">
        <v>139</v>
      </c>
      <c r="C33" s="22" t="s">
        <v>140</v>
      </c>
      <c r="D33" s="26">
        <v>0</v>
      </c>
      <c r="E33" s="1030" t="s">
        <v>1370</v>
      </c>
    </row>
    <row r="34" spans="1:5" x14ac:dyDescent="0.2">
      <c r="B34" s="21" t="s">
        <v>141</v>
      </c>
      <c r="C34" s="22" t="s">
        <v>142</v>
      </c>
      <c r="D34" s="26">
        <v>0</v>
      </c>
      <c r="E34" s="1030" t="s">
        <v>1370</v>
      </c>
    </row>
    <row r="35" spans="1:5" x14ac:dyDescent="0.2">
      <c r="B35" s="21" t="s">
        <v>143</v>
      </c>
      <c r="C35" s="22" t="s">
        <v>144</v>
      </c>
      <c r="D35" s="26">
        <v>0</v>
      </c>
      <c r="E35" s="1030" t="s">
        <v>1370</v>
      </c>
    </row>
    <row r="36" spans="1:5" x14ac:dyDescent="0.2">
      <c r="B36" s="21" t="s">
        <v>145</v>
      </c>
      <c r="C36" s="22" t="s">
        <v>146</v>
      </c>
      <c r="D36" s="26">
        <v>0</v>
      </c>
      <c r="E36" s="1030" t="s">
        <v>1370</v>
      </c>
    </row>
    <row r="37" spans="1:5" ht="42.75" x14ac:dyDescent="0.2">
      <c r="B37" s="21">
        <v>21</v>
      </c>
      <c r="C37" s="22" t="s">
        <v>147</v>
      </c>
      <c r="D37" s="26">
        <v>0</v>
      </c>
      <c r="E37" s="1030" t="s">
        <v>1389</v>
      </c>
    </row>
    <row r="38" spans="1:5" x14ac:dyDescent="0.2">
      <c r="B38" s="21">
        <v>22</v>
      </c>
      <c r="C38" s="22" t="s">
        <v>148</v>
      </c>
      <c r="D38" s="26">
        <v>0</v>
      </c>
      <c r="E38" s="1030" t="s">
        <v>1390</v>
      </c>
    </row>
    <row r="39" spans="1:5" ht="42.75" x14ac:dyDescent="0.2">
      <c r="B39" s="21">
        <v>23</v>
      </c>
      <c r="C39" s="22" t="s">
        <v>149</v>
      </c>
      <c r="D39" s="26">
        <v>0</v>
      </c>
      <c r="E39" s="1030" t="s">
        <v>1391</v>
      </c>
    </row>
    <row r="40" spans="1:5" x14ac:dyDescent="0.2">
      <c r="B40" s="21">
        <v>24</v>
      </c>
      <c r="C40" s="22"/>
      <c r="D40" s="26">
        <v>0</v>
      </c>
      <c r="E40" s="1030">
        <v>0</v>
      </c>
    </row>
    <row r="41" spans="1:5" ht="42.75" x14ac:dyDescent="0.2">
      <c r="B41" s="21">
        <v>25</v>
      </c>
      <c r="C41" s="22" t="s">
        <v>150</v>
      </c>
      <c r="D41" s="26">
        <v>0</v>
      </c>
      <c r="E41" s="1030" t="s">
        <v>1389</v>
      </c>
    </row>
    <row r="42" spans="1:5" x14ac:dyDescent="0.2">
      <c r="B42" s="21" t="s">
        <v>151</v>
      </c>
      <c r="C42" s="22" t="s">
        <v>152</v>
      </c>
      <c r="D42" s="26">
        <v>0</v>
      </c>
      <c r="E42" s="1030" t="s">
        <v>1370</v>
      </c>
    </row>
    <row r="43" spans="1:5" ht="42.75" x14ac:dyDescent="0.2">
      <c r="B43" s="21" t="s">
        <v>153</v>
      </c>
      <c r="C43" s="22" t="s">
        <v>154</v>
      </c>
      <c r="D43" s="26">
        <v>0</v>
      </c>
      <c r="E43" s="1030" t="s">
        <v>1370</v>
      </c>
    </row>
    <row r="44" spans="1:5" x14ac:dyDescent="0.2">
      <c r="B44" s="21">
        <v>26</v>
      </c>
      <c r="C44" s="22"/>
      <c r="D44" s="26">
        <v>0</v>
      </c>
      <c r="E44" s="1030">
        <v>0</v>
      </c>
    </row>
    <row r="45" spans="1:5" ht="28.5" x14ac:dyDescent="0.2">
      <c r="B45" s="21">
        <v>27</v>
      </c>
      <c r="C45" s="22" t="s">
        <v>155</v>
      </c>
      <c r="D45" s="26">
        <v>0</v>
      </c>
      <c r="E45" s="1030" t="s">
        <v>1392</v>
      </c>
    </row>
    <row r="46" spans="1:5" x14ac:dyDescent="0.2">
      <c r="B46" s="21" t="s">
        <v>156</v>
      </c>
      <c r="C46" s="22" t="s">
        <v>157</v>
      </c>
      <c r="D46" s="26">
        <v>-1049.29201543</v>
      </c>
      <c r="E46" s="1030" t="s">
        <v>1370</v>
      </c>
    </row>
    <row r="47" spans="1:5" x14ac:dyDescent="0.2">
      <c r="A47" s="23"/>
      <c r="B47" s="24">
        <v>28</v>
      </c>
      <c r="C47" s="22" t="s">
        <v>158</v>
      </c>
      <c r="D47" s="26">
        <v>33285.353384299997</v>
      </c>
      <c r="E47" s="1031">
        <v>0</v>
      </c>
    </row>
    <row r="48" spans="1:5" ht="15" thickBot="1" x14ac:dyDescent="0.25">
      <c r="A48" s="23"/>
      <c r="B48" s="24">
        <v>29</v>
      </c>
      <c r="C48" s="25" t="s">
        <v>159</v>
      </c>
      <c r="D48" s="26">
        <v>375672.20970677002</v>
      </c>
      <c r="E48" s="1032">
        <v>0</v>
      </c>
    </row>
    <row r="49" spans="1:5" ht="15" thickBot="1" x14ac:dyDescent="0.25">
      <c r="B49" s="1108" t="s">
        <v>160</v>
      </c>
      <c r="C49" s="1109"/>
      <c r="D49" s="1109"/>
      <c r="E49" s="1110"/>
    </row>
    <row r="50" spans="1:5" x14ac:dyDescent="0.2">
      <c r="B50" s="21">
        <v>30</v>
      </c>
      <c r="C50" s="7" t="s">
        <v>115</v>
      </c>
      <c r="D50" s="26">
        <v>0</v>
      </c>
      <c r="E50" s="1030" t="s">
        <v>1393</v>
      </c>
    </row>
    <row r="51" spans="1:5" x14ac:dyDescent="0.2">
      <c r="B51" s="21">
        <v>31</v>
      </c>
      <c r="C51" s="22" t="s">
        <v>161</v>
      </c>
      <c r="D51" s="26">
        <v>0</v>
      </c>
      <c r="E51" s="1030">
        <v>0</v>
      </c>
    </row>
    <row r="52" spans="1:5" x14ac:dyDescent="0.2">
      <c r="B52" s="21">
        <v>32</v>
      </c>
      <c r="C52" s="22" t="s">
        <v>162</v>
      </c>
      <c r="D52" s="26">
        <v>0</v>
      </c>
      <c r="E52" s="1030">
        <v>0</v>
      </c>
    </row>
    <row r="53" spans="1:5" ht="28.5" x14ac:dyDescent="0.2">
      <c r="B53" s="21">
        <v>33</v>
      </c>
      <c r="C53" s="22" t="s">
        <v>163</v>
      </c>
      <c r="D53" s="26">
        <v>0</v>
      </c>
      <c r="E53" s="1030" t="s">
        <v>1394</v>
      </c>
    </row>
    <row r="54" spans="1:5" ht="28.5" x14ac:dyDescent="0.2">
      <c r="B54" s="21" t="s">
        <v>164</v>
      </c>
      <c r="C54" s="22" t="s">
        <v>165</v>
      </c>
      <c r="D54" s="26">
        <v>0</v>
      </c>
      <c r="E54" s="1030" t="s">
        <v>1370</v>
      </c>
    </row>
    <row r="55" spans="1:5" ht="28.5" x14ac:dyDescent="0.2">
      <c r="B55" s="21" t="s">
        <v>166</v>
      </c>
      <c r="C55" s="22" t="s">
        <v>167</v>
      </c>
      <c r="D55" s="26">
        <v>0</v>
      </c>
      <c r="E55" s="1030" t="s">
        <v>1370</v>
      </c>
    </row>
    <row r="56" spans="1:5" ht="28.5" x14ac:dyDescent="0.2">
      <c r="B56" s="21">
        <v>34</v>
      </c>
      <c r="C56" s="22" t="s">
        <v>168</v>
      </c>
      <c r="D56" s="26">
        <v>0</v>
      </c>
      <c r="E56" s="1030" t="s">
        <v>1395</v>
      </c>
    </row>
    <row r="57" spans="1:5" x14ac:dyDescent="0.2">
      <c r="B57" s="21">
        <v>35</v>
      </c>
      <c r="C57" s="22" t="s">
        <v>169</v>
      </c>
      <c r="D57" s="26">
        <v>0</v>
      </c>
      <c r="E57" s="1030" t="s">
        <v>1394</v>
      </c>
    </row>
    <row r="58" spans="1:5" ht="15.75" thickBot="1" x14ac:dyDescent="0.25">
      <c r="A58" s="23"/>
      <c r="B58" s="27">
        <v>36</v>
      </c>
      <c r="C58" s="28" t="s">
        <v>170</v>
      </c>
      <c r="D58" s="26">
        <v>0</v>
      </c>
      <c r="E58" s="1032">
        <v>0</v>
      </c>
    </row>
    <row r="59" spans="1:5" ht="15" thickBot="1" x14ac:dyDescent="0.25">
      <c r="B59" s="1108" t="s">
        <v>171</v>
      </c>
      <c r="C59" s="1109"/>
      <c r="D59" s="1109"/>
      <c r="E59" s="1110"/>
    </row>
    <row r="60" spans="1:5" ht="42.75" x14ac:dyDescent="0.2">
      <c r="B60" s="21">
        <v>37</v>
      </c>
      <c r="C60" s="22" t="s">
        <v>172</v>
      </c>
      <c r="D60" s="29">
        <v>0</v>
      </c>
      <c r="E60" s="1030" t="s">
        <v>1396</v>
      </c>
    </row>
    <row r="61" spans="1:5" ht="42.75" x14ac:dyDescent="0.2">
      <c r="B61" s="21">
        <v>38</v>
      </c>
      <c r="C61" s="22" t="s">
        <v>173</v>
      </c>
      <c r="D61" s="29">
        <v>0</v>
      </c>
      <c r="E61" s="1030" t="s">
        <v>1397</v>
      </c>
    </row>
    <row r="62" spans="1:5" ht="57" x14ac:dyDescent="0.2">
      <c r="B62" s="21">
        <v>39</v>
      </c>
      <c r="C62" s="22" t="s">
        <v>174</v>
      </c>
      <c r="D62" s="29">
        <v>0</v>
      </c>
      <c r="E62" s="1030" t="s">
        <v>1398</v>
      </c>
    </row>
    <row r="63" spans="1:5" ht="42.75" x14ac:dyDescent="0.2">
      <c r="B63" s="21">
        <v>40</v>
      </c>
      <c r="C63" s="22" t="s">
        <v>175</v>
      </c>
      <c r="D63" s="29">
        <v>0</v>
      </c>
      <c r="E63" s="1030" t="s">
        <v>1399</v>
      </c>
    </row>
    <row r="64" spans="1:5" x14ac:dyDescent="0.2">
      <c r="B64" s="21">
        <v>41</v>
      </c>
      <c r="D64" s="29">
        <v>0</v>
      </c>
      <c r="E64" s="1030">
        <v>0</v>
      </c>
    </row>
    <row r="65" spans="1:5" ht="28.5" x14ac:dyDescent="0.2">
      <c r="B65" s="21">
        <v>42</v>
      </c>
      <c r="C65" s="22" t="s">
        <v>176</v>
      </c>
      <c r="D65" s="29">
        <v>0</v>
      </c>
      <c r="E65" s="1030" t="s">
        <v>1400</v>
      </c>
    </row>
    <row r="66" spans="1:5" x14ac:dyDescent="0.2">
      <c r="B66" s="21" t="s">
        <v>177</v>
      </c>
      <c r="C66" s="22" t="s">
        <v>178</v>
      </c>
      <c r="D66" s="29">
        <v>0</v>
      </c>
      <c r="E66" s="1030" t="s">
        <v>1370</v>
      </c>
    </row>
    <row r="67" spans="1:5" x14ac:dyDescent="0.2">
      <c r="A67" s="23"/>
      <c r="B67" s="24">
        <v>43</v>
      </c>
      <c r="C67" s="22" t="s">
        <v>179</v>
      </c>
      <c r="D67" s="29">
        <v>0</v>
      </c>
      <c r="E67" s="1033">
        <v>0</v>
      </c>
    </row>
    <row r="68" spans="1:5" x14ac:dyDescent="0.2">
      <c r="A68" s="23"/>
      <c r="B68" s="24">
        <v>44</v>
      </c>
      <c r="C68" s="25" t="s">
        <v>180</v>
      </c>
      <c r="D68" s="29">
        <v>0</v>
      </c>
      <c r="E68" s="1033">
        <v>0</v>
      </c>
    </row>
    <row r="69" spans="1:5" ht="15" thickBot="1" x14ac:dyDescent="0.25">
      <c r="A69" s="23"/>
      <c r="B69" s="24">
        <v>45</v>
      </c>
      <c r="C69" s="25" t="s">
        <v>181</v>
      </c>
      <c r="D69" s="29">
        <v>375672.20970677002</v>
      </c>
      <c r="E69" s="1032">
        <v>0</v>
      </c>
    </row>
    <row r="70" spans="1:5" ht="15" thickBot="1" x14ac:dyDescent="0.25">
      <c r="B70" s="1108" t="s">
        <v>182</v>
      </c>
      <c r="C70" s="1109"/>
      <c r="D70" s="1109"/>
      <c r="E70" s="1110"/>
    </row>
    <row r="71" spans="1:5" x14ac:dyDescent="0.2">
      <c r="B71" s="21">
        <v>46</v>
      </c>
      <c r="C71" s="22" t="s">
        <v>115</v>
      </c>
      <c r="D71" s="30">
        <v>0</v>
      </c>
      <c r="E71" s="1034" t="s">
        <v>1401</v>
      </c>
    </row>
    <row r="72" spans="1:5" ht="42.75" x14ac:dyDescent="0.2">
      <c r="B72" s="21">
        <v>47</v>
      </c>
      <c r="C72" s="22" t="s">
        <v>183</v>
      </c>
      <c r="D72" s="30">
        <v>0</v>
      </c>
      <c r="E72" s="1034" t="s">
        <v>1402</v>
      </c>
    </row>
    <row r="73" spans="1:5" ht="28.5" x14ac:dyDescent="0.2">
      <c r="B73" s="21" t="s">
        <v>184</v>
      </c>
      <c r="C73" s="22" t="s">
        <v>185</v>
      </c>
      <c r="D73" s="30">
        <v>0</v>
      </c>
      <c r="E73" s="1034" t="s">
        <v>1370</v>
      </c>
    </row>
    <row r="74" spans="1:5" ht="28.5" x14ac:dyDescent="0.2">
      <c r="B74" s="21" t="s">
        <v>186</v>
      </c>
      <c r="C74" s="22" t="s">
        <v>187</v>
      </c>
      <c r="D74" s="30">
        <v>0</v>
      </c>
      <c r="E74" s="1035" t="s">
        <v>1370</v>
      </c>
    </row>
    <row r="75" spans="1:5" ht="42.75" x14ac:dyDescent="0.2">
      <c r="B75" s="21">
        <v>48</v>
      </c>
      <c r="C75" s="22" t="s">
        <v>188</v>
      </c>
      <c r="D75" s="30">
        <v>0</v>
      </c>
      <c r="E75" s="1034" t="s">
        <v>1403</v>
      </c>
    </row>
    <row r="76" spans="1:5" x14ac:dyDescent="0.2">
      <c r="B76" s="21">
        <v>49</v>
      </c>
      <c r="C76" s="22" t="s">
        <v>169</v>
      </c>
      <c r="D76" s="30">
        <v>0</v>
      </c>
      <c r="E76" s="1034" t="s">
        <v>1402</v>
      </c>
    </row>
    <row r="77" spans="1:5" x14ac:dyDescent="0.2">
      <c r="B77" s="21">
        <v>50</v>
      </c>
      <c r="C77" s="22" t="s">
        <v>189</v>
      </c>
      <c r="D77" s="30">
        <v>4230.7057843299999</v>
      </c>
      <c r="E77" s="1030" t="s">
        <v>1404</v>
      </c>
    </row>
    <row r="78" spans="1:5" ht="15" thickBot="1" x14ac:dyDescent="0.25">
      <c r="A78" s="23"/>
      <c r="B78" s="24">
        <v>51</v>
      </c>
      <c r="C78" s="25" t="s">
        <v>190</v>
      </c>
      <c r="D78" s="30">
        <v>4230.7057843299999</v>
      </c>
      <c r="E78" s="1032">
        <v>0</v>
      </c>
    </row>
    <row r="79" spans="1:5" ht="15" thickBot="1" x14ac:dyDescent="0.25">
      <c r="B79" s="1108" t="s">
        <v>191</v>
      </c>
      <c r="C79" s="1109"/>
      <c r="D79" s="1109"/>
      <c r="E79" s="1110"/>
    </row>
    <row r="80" spans="1:5" ht="35.25" customHeight="1" x14ac:dyDescent="0.2">
      <c r="B80" s="21">
        <v>52</v>
      </c>
      <c r="C80" s="22" t="s">
        <v>192</v>
      </c>
      <c r="D80" s="30">
        <v>0</v>
      </c>
      <c r="E80" s="1034" t="s">
        <v>1405</v>
      </c>
    </row>
    <row r="81" spans="1:7" ht="44.25" customHeight="1" x14ac:dyDescent="0.2">
      <c r="B81" s="21">
        <v>53</v>
      </c>
      <c r="C81" s="22" t="s">
        <v>193</v>
      </c>
      <c r="D81" s="30">
        <v>0</v>
      </c>
      <c r="E81" s="1034" t="s">
        <v>1406</v>
      </c>
    </row>
    <row r="82" spans="1:7" ht="40.5" customHeight="1" x14ac:dyDescent="0.2">
      <c r="B82" s="21">
        <v>54</v>
      </c>
      <c r="C82" s="22" t="s">
        <v>194</v>
      </c>
      <c r="D82" s="30">
        <v>0</v>
      </c>
      <c r="E82" s="1034" t="s">
        <v>1407</v>
      </c>
    </row>
    <row r="83" spans="1:7" ht="15" customHeight="1" x14ac:dyDescent="0.2">
      <c r="B83" s="21" t="s">
        <v>195</v>
      </c>
      <c r="C83" s="22"/>
      <c r="D83" s="30">
        <v>0</v>
      </c>
      <c r="E83" s="1034">
        <v>0</v>
      </c>
    </row>
    <row r="84" spans="1:7" ht="42.75" x14ac:dyDescent="0.2">
      <c r="B84" s="21">
        <v>55</v>
      </c>
      <c r="C84" s="22" t="s">
        <v>196</v>
      </c>
      <c r="D84" s="30">
        <v>0</v>
      </c>
      <c r="E84" s="1035" t="s">
        <v>1408</v>
      </c>
    </row>
    <row r="85" spans="1:7" x14ac:dyDescent="0.2">
      <c r="B85" s="21">
        <v>56</v>
      </c>
      <c r="C85" s="22"/>
      <c r="D85" s="30">
        <v>0</v>
      </c>
      <c r="E85" s="1035">
        <v>0</v>
      </c>
    </row>
    <row r="86" spans="1:7" ht="28.5" x14ac:dyDescent="0.2">
      <c r="B86" s="21" t="s">
        <v>197</v>
      </c>
      <c r="C86" s="22" t="s">
        <v>198</v>
      </c>
      <c r="D86" s="30">
        <v>0</v>
      </c>
      <c r="E86" s="1035" t="s">
        <v>1370</v>
      </c>
    </row>
    <row r="87" spans="1:7" x14ac:dyDescent="0.2">
      <c r="B87" s="21" t="s">
        <v>199</v>
      </c>
      <c r="C87" s="22" t="s">
        <v>200</v>
      </c>
      <c r="D87" s="30">
        <v>0</v>
      </c>
      <c r="E87" s="1035" t="s">
        <v>1370</v>
      </c>
    </row>
    <row r="88" spans="1:7" x14ac:dyDescent="0.2">
      <c r="A88" s="23"/>
      <c r="B88" s="24">
        <v>57</v>
      </c>
      <c r="C88" s="25" t="s">
        <v>201</v>
      </c>
      <c r="D88" s="30">
        <v>0</v>
      </c>
      <c r="E88" s="1036">
        <v>0</v>
      </c>
    </row>
    <row r="89" spans="1:7" x14ac:dyDescent="0.2">
      <c r="A89" s="23"/>
      <c r="B89" s="24">
        <v>58</v>
      </c>
      <c r="C89" s="25" t="s">
        <v>202</v>
      </c>
      <c r="D89" s="30">
        <v>4230.7057843299999</v>
      </c>
      <c r="E89" s="1036">
        <v>0</v>
      </c>
    </row>
    <row r="90" spans="1:7" x14ac:dyDescent="0.2">
      <c r="A90" s="23"/>
      <c r="B90" s="24">
        <v>59</v>
      </c>
      <c r="C90" s="25" t="s">
        <v>203</v>
      </c>
      <c r="D90" s="30">
        <v>379902.91549109999</v>
      </c>
      <c r="E90" s="1036">
        <v>0</v>
      </c>
    </row>
    <row r="91" spans="1:7" s="23" customFormat="1" ht="15" thickBot="1" x14ac:dyDescent="0.25">
      <c r="B91" s="24">
        <v>60</v>
      </c>
      <c r="C91" s="25" t="s">
        <v>204</v>
      </c>
      <c r="D91" s="30">
        <v>1744888.6367442701</v>
      </c>
      <c r="E91" s="1037">
        <v>0</v>
      </c>
      <c r="G91" s="31"/>
    </row>
    <row r="92" spans="1:7" ht="15" thickBot="1" x14ac:dyDescent="0.25">
      <c r="B92" s="1108" t="s">
        <v>205</v>
      </c>
      <c r="C92" s="1109"/>
      <c r="D92" s="1109"/>
      <c r="E92" s="1110"/>
    </row>
    <row r="93" spans="1:7" ht="28.5" x14ac:dyDescent="0.2">
      <c r="A93" s="23"/>
      <c r="B93" s="24">
        <v>61</v>
      </c>
      <c r="C93" s="25" t="s">
        <v>206</v>
      </c>
      <c r="D93" s="1044">
        <v>0.21529899999999999</v>
      </c>
      <c r="E93" s="1038" t="s">
        <v>1409</v>
      </c>
    </row>
    <row r="94" spans="1:7" ht="28.5" x14ac:dyDescent="0.2">
      <c r="A94" s="23"/>
      <c r="B94" s="24">
        <v>62</v>
      </c>
      <c r="C94" s="25" t="s">
        <v>207</v>
      </c>
      <c r="D94" s="1044">
        <v>0.21529899999999999</v>
      </c>
      <c r="E94" s="1038" t="s">
        <v>1410</v>
      </c>
    </row>
    <row r="95" spans="1:7" x14ac:dyDescent="0.2">
      <c r="A95" s="23"/>
      <c r="B95" s="24">
        <v>63</v>
      </c>
      <c r="C95" s="25" t="s">
        <v>208</v>
      </c>
      <c r="D95" s="1044">
        <v>0.217723</v>
      </c>
      <c r="E95" s="1038" t="s">
        <v>1411</v>
      </c>
    </row>
    <row r="96" spans="1:7" ht="28.5" x14ac:dyDescent="0.2">
      <c r="B96" s="21">
        <v>64</v>
      </c>
      <c r="C96" s="22" t="s">
        <v>209</v>
      </c>
      <c r="D96" s="1044">
        <v>0.107203473628008</v>
      </c>
      <c r="E96" s="1039" t="s">
        <v>1412</v>
      </c>
    </row>
    <row r="97" spans="2:5" x14ac:dyDescent="0.2">
      <c r="B97" s="21">
        <v>65</v>
      </c>
      <c r="C97" s="32" t="s">
        <v>210</v>
      </c>
      <c r="D97" s="1044">
        <v>0.11482464108551634</v>
      </c>
      <c r="E97" s="1040"/>
    </row>
    <row r="98" spans="2:5" x14ac:dyDescent="0.2">
      <c r="B98" s="21">
        <v>66</v>
      </c>
      <c r="C98" s="32" t="s">
        <v>211</v>
      </c>
      <c r="D98" s="1044">
        <v>2.024180766968708E-5</v>
      </c>
      <c r="E98" s="1039"/>
    </row>
    <row r="99" spans="2:5" x14ac:dyDescent="0.2">
      <c r="B99" s="21">
        <v>67</v>
      </c>
      <c r="C99" s="32" t="s">
        <v>212</v>
      </c>
      <c r="D99" s="1044">
        <v>0</v>
      </c>
      <c r="E99" s="1041"/>
    </row>
    <row r="100" spans="2:5" ht="28.5" x14ac:dyDescent="0.2">
      <c r="B100" s="21" t="s">
        <v>213</v>
      </c>
      <c r="C100" s="32" t="s">
        <v>214</v>
      </c>
      <c r="D100" s="1044">
        <v>2.499999999999997E-3</v>
      </c>
      <c r="E100" s="1040" t="s">
        <v>1370</v>
      </c>
    </row>
    <row r="101" spans="2:5" x14ac:dyDescent="0.2">
      <c r="B101" s="21" t="s">
        <v>215</v>
      </c>
      <c r="C101" s="32" t="s">
        <v>216</v>
      </c>
      <c r="D101" s="1044">
        <v>3.4683231820338709E-2</v>
      </c>
      <c r="E101" s="1042" t="s">
        <v>1370</v>
      </c>
    </row>
    <row r="102" spans="2:5" ht="28.5" x14ac:dyDescent="0.2">
      <c r="B102" s="21">
        <v>68</v>
      </c>
      <c r="C102" s="22" t="s">
        <v>217</v>
      </c>
      <c r="D102" s="1044">
        <v>7.6504121470982109E-2</v>
      </c>
      <c r="E102" s="1041" t="s">
        <v>1413</v>
      </c>
    </row>
    <row r="103" spans="2:5" x14ac:dyDescent="0.2">
      <c r="B103" s="21">
        <v>69</v>
      </c>
      <c r="C103" s="22"/>
      <c r="D103" s="1045"/>
      <c r="E103" s="1041"/>
    </row>
    <row r="104" spans="2:5" x14ac:dyDescent="0.2">
      <c r="B104" s="21">
        <v>70</v>
      </c>
      <c r="C104" s="22"/>
      <c r="D104" s="1045"/>
      <c r="E104" s="1041"/>
    </row>
    <row r="105" spans="2:5" ht="15" thickBot="1" x14ac:dyDescent="0.25">
      <c r="B105" s="21">
        <v>71</v>
      </c>
      <c r="C105" s="22"/>
      <c r="D105" s="1045"/>
      <c r="E105" s="1041"/>
    </row>
    <row r="106" spans="2:5" ht="15" thickBot="1" x14ac:dyDescent="0.25">
      <c r="B106" s="1115" t="s">
        <v>218</v>
      </c>
      <c r="C106" s="1116"/>
      <c r="D106" s="1116"/>
      <c r="E106" s="1110"/>
    </row>
    <row r="107" spans="2:5" ht="85.5" x14ac:dyDescent="0.2">
      <c r="B107" s="21">
        <v>72</v>
      </c>
      <c r="C107" s="22" t="s">
        <v>219</v>
      </c>
      <c r="D107" s="30">
        <v>0</v>
      </c>
      <c r="E107" s="1034" t="s">
        <v>1414</v>
      </c>
    </row>
    <row r="108" spans="2:5" ht="42.75" x14ac:dyDescent="0.2">
      <c r="B108" s="21">
        <v>73</v>
      </c>
      <c r="C108" s="22" t="s">
        <v>220</v>
      </c>
      <c r="D108" s="30">
        <v>0</v>
      </c>
      <c r="E108" s="1034" t="s">
        <v>1415</v>
      </c>
    </row>
    <row r="109" spans="2:5" x14ac:dyDescent="0.2">
      <c r="B109" s="21">
        <v>74</v>
      </c>
      <c r="C109" s="22"/>
      <c r="D109" s="30">
        <v>0</v>
      </c>
      <c r="E109" s="1034">
        <v>0</v>
      </c>
    </row>
    <row r="110" spans="2:5" ht="43.5" thickBot="1" x14ac:dyDescent="0.25">
      <c r="B110" s="21">
        <v>75</v>
      </c>
      <c r="C110" s="22" t="s">
        <v>221</v>
      </c>
      <c r="D110" s="30">
        <v>0</v>
      </c>
      <c r="E110" s="1043" t="s">
        <v>1416</v>
      </c>
    </row>
    <row r="111" spans="2:5" ht="15" thickBot="1" x14ac:dyDescent="0.25">
      <c r="B111" s="1108" t="s">
        <v>222</v>
      </c>
      <c r="C111" s="1109"/>
      <c r="D111" s="1109"/>
      <c r="E111" s="1110"/>
    </row>
    <row r="112" spans="2:5" ht="28.5" x14ac:dyDescent="0.2">
      <c r="B112" s="21">
        <v>76</v>
      </c>
      <c r="C112" s="22" t="s">
        <v>223</v>
      </c>
      <c r="D112" s="1046">
        <v>0</v>
      </c>
      <c r="E112" s="1034" t="s">
        <v>1417</v>
      </c>
    </row>
    <row r="113" spans="2:5" ht="28.5" x14ac:dyDescent="0.2">
      <c r="B113" s="21">
        <v>77</v>
      </c>
      <c r="C113" s="22" t="s">
        <v>224</v>
      </c>
      <c r="D113" s="1046">
        <v>10086.80109910425</v>
      </c>
      <c r="E113" s="1034" t="s">
        <v>1417</v>
      </c>
    </row>
    <row r="114" spans="2:5" x14ac:dyDescent="0.2">
      <c r="B114" s="1117">
        <v>78</v>
      </c>
      <c r="C114" s="1120" t="s">
        <v>225</v>
      </c>
      <c r="D114" s="1126">
        <v>32756.06370776</v>
      </c>
      <c r="E114" s="1123" t="s">
        <v>1417</v>
      </c>
    </row>
    <row r="115" spans="2:5" x14ac:dyDescent="0.2">
      <c r="B115" s="1118"/>
      <c r="C115" s="1121"/>
      <c r="D115" s="1127"/>
      <c r="E115" s="1124" t="s">
        <v>1370</v>
      </c>
    </row>
    <row r="116" spans="2:5" x14ac:dyDescent="0.2">
      <c r="B116" s="1118"/>
      <c r="C116" s="1121"/>
      <c r="D116" s="1127"/>
      <c r="E116" s="1124" t="s">
        <v>1370</v>
      </c>
    </row>
    <row r="117" spans="2:5" x14ac:dyDescent="0.2">
      <c r="B117" s="1119"/>
      <c r="C117" s="1122"/>
      <c r="D117" s="1128"/>
      <c r="E117" s="1125" t="s">
        <v>1370</v>
      </c>
    </row>
    <row r="118" spans="2:5" ht="29.25" thickBot="1" x14ac:dyDescent="0.25">
      <c r="B118" s="21">
        <v>79</v>
      </c>
      <c r="C118" s="22" t="s">
        <v>226</v>
      </c>
      <c r="D118" s="1046">
        <v>4230.7057843294197</v>
      </c>
      <c r="E118" s="1043" t="s">
        <v>1417</v>
      </c>
    </row>
    <row r="119" spans="2:5" ht="15" thickBot="1" x14ac:dyDescent="0.25">
      <c r="B119" s="1108" t="s">
        <v>227</v>
      </c>
      <c r="C119" s="1109"/>
      <c r="D119" s="1109"/>
      <c r="E119" s="1110"/>
    </row>
    <row r="120" spans="2:5" ht="28.5" x14ac:dyDescent="0.2">
      <c r="B120" s="21">
        <v>80</v>
      </c>
      <c r="C120" s="33" t="s">
        <v>228</v>
      </c>
      <c r="D120" s="30"/>
      <c r="E120" s="1034" t="s">
        <v>1418</v>
      </c>
    </row>
    <row r="121" spans="2:5" ht="28.5" x14ac:dyDescent="0.2">
      <c r="B121" s="21">
        <v>81</v>
      </c>
      <c r="C121" s="22" t="s">
        <v>229</v>
      </c>
      <c r="D121" s="30"/>
      <c r="E121" s="1034" t="s">
        <v>1418</v>
      </c>
    </row>
    <row r="122" spans="2:5" ht="28.5" x14ac:dyDescent="0.2">
      <c r="B122" s="21">
        <v>82</v>
      </c>
      <c r="C122" s="33" t="s">
        <v>230</v>
      </c>
      <c r="D122" s="30"/>
      <c r="E122" s="1034" t="s">
        <v>1419</v>
      </c>
    </row>
    <row r="123" spans="2:5" ht="28.5" x14ac:dyDescent="0.2">
      <c r="B123" s="21">
        <v>83</v>
      </c>
      <c r="C123" s="22" t="s">
        <v>231</v>
      </c>
      <c r="D123" s="30"/>
      <c r="E123" s="1034" t="s">
        <v>1419</v>
      </c>
    </row>
    <row r="124" spans="2:5" ht="28.5" x14ac:dyDescent="0.2">
      <c r="B124" s="21">
        <v>84</v>
      </c>
      <c r="C124" s="33" t="s">
        <v>232</v>
      </c>
      <c r="D124" s="30"/>
      <c r="E124" s="1034" t="s">
        <v>1420</v>
      </c>
    </row>
    <row r="125" spans="2:5" ht="29.25" thickBot="1" x14ac:dyDescent="0.25">
      <c r="B125" s="34">
        <v>85</v>
      </c>
      <c r="C125" s="35" t="s">
        <v>233</v>
      </c>
      <c r="D125" s="36"/>
      <c r="E125" s="1043" t="s">
        <v>1420</v>
      </c>
    </row>
    <row r="126" spans="2:5" x14ac:dyDescent="0.2">
      <c r="B126" s="7"/>
    </row>
    <row r="127" spans="2:5" x14ac:dyDescent="0.2">
      <c r="B127" s="37"/>
    </row>
    <row r="128" spans="2:5" ht="60" customHeight="1" x14ac:dyDescent="0.2">
      <c r="B128" s="1114"/>
      <c r="C128" s="1114"/>
      <c r="D128" s="1114"/>
      <c r="E128" s="1114"/>
    </row>
  </sheetData>
  <sheetProtection algorithmName="SHA-512" hashValue="YEForNt8BB0lJbk9l/a7WSfWlQEpX+hj3VV1jok9WCB4qtuwiowW6Et/CPphBbFy9x7Y4lmk/IeGsCwTZyj39w==" saltValue="gCCTt8ZuRr6hU1o72tpDVg==" spinCount="100000" sheet="1" objects="1" scenarios="1"/>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46" fitToHeight="2"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0877-BA67-4DA0-B976-81B5D94D2DCC}">
  <sheetPr>
    <tabColor theme="5" tint="-0.499984740745262"/>
    <pageSetUpPr fitToPage="1"/>
  </sheetPr>
  <dimension ref="A1:S51"/>
  <sheetViews>
    <sheetView showGridLines="0" workbookViewId="0">
      <selection activeCell="D15" sqref="D15"/>
    </sheetView>
  </sheetViews>
  <sheetFormatPr defaultColWidth="9" defaultRowHeight="12.75" x14ac:dyDescent="0.2"/>
  <cols>
    <col min="1" max="2" width="9" style="915"/>
    <col min="3" max="3" width="77" style="915" customWidth="1"/>
    <col min="4" max="6" width="21.42578125" style="915" customWidth="1"/>
    <col min="7" max="8" width="9" style="915"/>
    <col min="9" max="9" width="20.28515625" style="915" bestFit="1" customWidth="1"/>
    <col min="10" max="16384" width="9" style="915"/>
  </cols>
  <sheetData>
    <row r="1" spans="1:19" ht="16.5" thickBot="1" x14ac:dyDescent="0.25">
      <c r="C1" s="916"/>
    </row>
    <row r="2" spans="1:19" s="917" customFormat="1" ht="41.25" customHeight="1" thickBot="1" x14ac:dyDescent="0.25">
      <c r="A2" s="915"/>
      <c r="B2" s="1135" t="s">
        <v>1250</v>
      </c>
      <c r="C2" s="1136"/>
      <c r="D2" s="1136"/>
      <c r="E2" s="1136"/>
      <c r="F2" s="1137"/>
    </row>
    <row r="3" spans="1:19" s="918" customFormat="1" ht="15.75" customHeight="1" thickBot="1" x14ac:dyDescent="0.25">
      <c r="A3" s="915"/>
      <c r="B3" s="1138" t="s">
        <v>1251</v>
      </c>
      <c r="C3" s="1139"/>
      <c r="D3" s="1139"/>
      <c r="E3" s="1139"/>
      <c r="F3" s="1140"/>
    </row>
    <row r="4" spans="1:19" s="918" customFormat="1" ht="15.75" customHeight="1" thickBot="1" x14ac:dyDescent="0.25">
      <c r="A4" s="915"/>
      <c r="B4" s="1141" t="s">
        <v>1252</v>
      </c>
      <c r="C4" s="1142"/>
      <c r="D4" s="1142"/>
      <c r="E4" s="1142"/>
      <c r="F4" s="1143"/>
    </row>
    <row r="5" spans="1:19" s="918" customFormat="1" ht="30.6" customHeight="1" x14ac:dyDescent="0.2">
      <c r="A5" s="915"/>
      <c r="B5" s="1144"/>
      <c r="C5" s="1144"/>
      <c r="D5" s="1144"/>
      <c r="E5" s="1144"/>
      <c r="F5" s="1144"/>
    </row>
    <row r="6" spans="1:19" ht="15" customHeight="1" x14ac:dyDescent="0.2">
      <c r="B6" s="1145"/>
      <c r="C6" s="1145"/>
      <c r="D6" s="1145"/>
      <c r="E6" s="1145"/>
      <c r="F6" s="1145"/>
      <c r="G6" s="1085"/>
      <c r="H6" s="1085"/>
      <c r="I6" s="1085"/>
      <c r="J6" s="1085"/>
      <c r="K6" s="1085"/>
      <c r="L6" s="1085"/>
      <c r="M6" s="1085"/>
      <c r="N6" s="1085"/>
      <c r="O6" s="1085"/>
      <c r="P6" s="1085"/>
      <c r="Q6" s="1085"/>
      <c r="R6" s="1085"/>
      <c r="S6" s="1085"/>
    </row>
    <row r="7" spans="1:19" ht="15" x14ac:dyDescent="0.2">
      <c r="B7" s="1145"/>
      <c r="C7" s="1145"/>
      <c r="D7" s="1145"/>
      <c r="E7" s="1145"/>
      <c r="F7" s="1145"/>
      <c r="G7" s="1085"/>
      <c r="H7" s="1085"/>
      <c r="I7" s="1085"/>
      <c r="J7" s="1085"/>
      <c r="K7" s="1085"/>
      <c r="L7" s="1085"/>
      <c r="M7" s="1085"/>
      <c r="N7" s="1085"/>
      <c r="O7" s="1085"/>
      <c r="P7" s="1085"/>
      <c r="Q7" s="1085"/>
      <c r="R7" s="1085"/>
      <c r="S7" s="1085"/>
    </row>
    <row r="8" spans="1:19" ht="14.25" x14ac:dyDescent="0.2">
      <c r="B8" s="919"/>
      <c r="C8" s="919"/>
      <c r="D8" s="920" t="s">
        <v>235</v>
      </c>
      <c r="E8" s="920" t="s">
        <v>236</v>
      </c>
      <c r="F8" s="920" t="s">
        <v>237</v>
      </c>
    </row>
    <row r="9" spans="1:19" ht="42.75" x14ac:dyDescent="0.2">
      <c r="B9" s="919"/>
      <c r="C9" s="921"/>
      <c r="D9" s="922" t="s">
        <v>1365</v>
      </c>
      <c r="E9" s="922" t="s">
        <v>1534</v>
      </c>
      <c r="F9" s="922" t="s">
        <v>1366</v>
      </c>
    </row>
    <row r="10" spans="1:19" ht="14.25" x14ac:dyDescent="0.2">
      <c r="B10" s="919"/>
      <c r="C10" s="921"/>
      <c r="D10" s="923">
        <v>44926</v>
      </c>
      <c r="E10" s="923">
        <v>44926</v>
      </c>
      <c r="F10" s="922"/>
    </row>
    <row r="11" spans="1:19" ht="14.25" x14ac:dyDescent="0.2">
      <c r="B11" s="1129" t="s">
        <v>1367</v>
      </c>
      <c r="C11" s="1130"/>
      <c r="D11" s="1130"/>
      <c r="E11" s="1130"/>
      <c r="F11" s="1131"/>
    </row>
    <row r="12" spans="1:19" ht="14.25" x14ac:dyDescent="0.2">
      <c r="B12" s="924">
        <v>1</v>
      </c>
      <c r="C12" s="925" t="s">
        <v>1223</v>
      </c>
      <c r="D12" s="926">
        <v>667141</v>
      </c>
      <c r="E12" s="926">
        <v>667284.86777400004</v>
      </c>
      <c r="F12" s="920" t="s">
        <v>1370</v>
      </c>
      <c r="H12" s="927"/>
    </row>
    <row r="13" spans="1:19" ht="14.25" x14ac:dyDescent="0.2">
      <c r="B13" s="924">
        <f>B12+1</f>
        <v>2</v>
      </c>
      <c r="C13" s="925" t="s">
        <v>1224</v>
      </c>
      <c r="D13" s="926">
        <v>2828</v>
      </c>
      <c r="E13" s="926">
        <v>2828.3760200000002</v>
      </c>
      <c r="F13" s="920" t="s">
        <v>1370</v>
      </c>
      <c r="H13" s="927"/>
    </row>
    <row r="14" spans="1:19" ht="14.25" x14ac:dyDescent="0.2">
      <c r="B14" s="924">
        <f t="shared" ref="B14:B27" si="0">B13+1</f>
        <v>3</v>
      </c>
      <c r="C14" s="925" t="s">
        <v>1225</v>
      </c>
      <c r="D14" s="926">
        <v>275557</v>
      </c>
      <c r="E14" s="926">
        <v>275556.93728800002</v>
      </c>
      <c r="F14" s="920" t="s">
        <v>1370</v>
      </c>
      <c r="H14" s="927"/>
    </row>
    <row r="15" spans="1:19" ht="14.25" x14ac:dyDescent="0.2">
      <c r="B15" s="924">
        <f t="shared" si="0"/>
        <v>4</v>
      </c>
      <c r="C15" s="925" t="s">
        <v>1226</v>
      </c>
      <c r="D15" s="926">
        <v>206163</v>
      </c>
      <c r="E15" s="926">
        <v>206162.84519200001</v>
      </c>
      <c r="F15" s="920" t="s">
        <v>1370</v>
      </c>
      <c r="H15" s="927"/>
    </row>
    <row r="16" spans="1:19" ht="14.25" x14ac:dyDescent="0.2">
      <c r="B16" s="924">
        <f t="shared" si="0"/>
        <v>5</v>
      </c>
      <c r="C16" s="925" t="s">
        <v>1227</v>
      </c>
      <c r="D16" s="926">
        <v>929477</v>
      </c>
      <c r="E16" s="926">
        <v>197491.39565399999</v>
      </c>
      <c r="F16" s="920" t="s">
        <v>1370</v>
      </c>
      <c r="H16" s="927"/>
    </row>
    <row r="17" spans="2:8" s="929" customFormat="1" ht="15" x14ac:dyDescent="0.25">
      <c r="B17" s="924">
        <f t="shared" si="0"/>
        <v>6</v>
      </c>
      <c r="C17" s="928" t="s">
        <v>1228</v>
      </c>
      <c r="D17" s="926">
        <v>2061277</v>
      </c>
      <c r="E17" s="926">
        <v>2793118.6365459999</v>
      </c>
      <c r="F17" s="920" t="s">
        <v>1370</v>
      </c>
      <c r="H17" s="927"/>
    </row>
    <row r="18" spans="2:8" s="929" customFormat="1" ht="15" x14ac:dyDescent="0.25">
      <c r="B18" s="924">
        <f t="shared" si="0"/>
        <v>7</v>
      </c>
      <c r="C18" s="928" t="s">
        <v>1229</v>
      </c>
      <c r="D18" s="926">
        <v>813540</v>
      </c>
      <c r="E18" s="926">
        <v>812120.80165599997</v>
      </c>
      <c r="F18" s="920" t="s">
        <v>1370</v>
      </c>
    </row>
    <row r="19" spans="2:8" s="929" customFormat="1" ht="15" x14ac:dyDescent="0.25">
      <c r="B19" s="924">
        <f t="shared" si="0"/>
        <v>8</v>
      </c>
      <c r="C19" s="928" t="s">
        <v>1230</v>
      </c>
      <c r="D19" s="926">
        <v>0</v>
      </c>
      <c r="E19" s="926">
        <v>22160.163659000002</v>
      </c>
      <c r="F19" s="920" t="s">
        <v>1370</v>
      </c>
    </row>
    <row r="20" spans="2:8" s="929" customFormat="1" ht="15" x14ac:dyDescent="0.25">
      <c r="B20" s="924">
        <f t="shared" si="0"/>
        <v>9</v>
      </c>
      <c r="C20" s="928" t="s">
        <v>1231</v>
      </c>
      <c r="D20" s="926">
        <v>8725</v>
      </c>
      <c r="E20" s="926">
        <v>0</v>
      </c>
      <c r="F20" s="920" t="s">
        <v>1370</v>
      </c>
      <c r="H20" s="927"/>
    </row>
    <row r="21" spans="2:8" ht="14.25" x14ac:dyDescent="0.2">
      <c r="B21" s="924">
        <f t="shared" si="0"/>
        <v>10</v>
      </c>
      <c r="C21" s="925" t="s">
        <v>1232</v>
      </c>
      <c r="D21" s="926">
        <v>24449</v>
      </c>
      <c r="E21" s="926">
        <v>24689.693718999999</v>
      </c>
      <c r="F21" s="920" t="s">
        <v>1370</v>
      </c>
      <c r="H21" s="927"/>
    </row>
    <row r="22" spans="2:8" ht="14.25" x14ac:dyDescent="0.2">
      <c r="B22" s="924">
        <f t="shared" si="0"/>
        <v>11</v>
      </c>
      <c r="C22" s="925" t="s">
        <v>1233</v>
      </c>
      <c r="D22" s="926">
        <v>21207</v>
      </c>
      <c r="E22" s="926">
        <v>21207.379099999998</v>
      </c>
      <c r="F22" s="920" t="s">
        <v>1370</v>
      </c>
      <c r="H22" s="927"/>
    </row>
    <row r="23" spans="2:8" ht="14.25" x14ac:dyDescent="0.2">
      <c r="B23" s="924">
        <f t="shared" si="0"/>
        <v>12</v>
      </c>
      <c r="C23" s="925" t="s">
        <v>1234</v>
      </c>
      <c r="D23" s="926">
        <v>141</v>
      </c>
      <c r="E23" s="926">
        <v>140.95500000000001</v>
      </c>
      <c r="F23" s="920" t="s">
        <v>1370</v>
      </c>
      <c r="H23" s="927"/>
    </row>
    <row r="24" spans="2:8" ht="14.25" x14ac:dyDescent="0.2">
      <c r="B24" s="924">
        <f t="shared" si="0"/>
        <v>13</v>
      </c>
      <c r="C24" s="925" t="s">
        <v>1235</v>
      </c>
      <c r="D24" s="926">
        <v>4943</v>
      </c>
      <c r="E24" s="926">
        <v>4943.4513489999999</v>
      </c>
      <c r="F24" s="920" t="s">
        <v>1370</v>
      </c>
      <c r="H24" s="927"/>
    </row>
    <row r="25" spans="2:8" ht="14.25" x14ac:dyDescent="0.2">
      <c r="B25" s="924">
        <f t="shared" si="0"/>
        <v>14</v>
      </c>
      <c r="C25" s="930" t="s">
        <v>441</v>
      </c>
      <c r="D25" s="926">
        <v>36909</v>
      </c>
      <c r="E25" s="926">
        <v>36358.952336000002</v>
      </c>
      <c r="F25" s="920" t="s">
        <v>1370</v>
      </c>
      <c r="H25" s="927"/>
    </row>
    <row r="26" spans="2:8" ht="14.25" x14ac:dyDescent="0.2">
      <c r="B26" s="924">
        <f t="shared" si="0"/>
        <v>15</v>
      </c>
      <c r="C26" s="930" t="s">
        <v>1236</v>
      </c>
      <c r="D26" s="926">
        <v>45</v>
      </c>
      <c r="E26" s="926">
        <v>44.648823999999998</v>
      </c>
      <c r="F26" s="920" t="s">
        <v>1370</v>
      </c>
      <c r="H26" s="927"/>
    </row>
    <row r="27" spans="2:8" ht="14.25" x14ac:dyDescent="0.2">
      <c r="B27" s="924">
        <f t="shared" si="0"/>
        <v>16</v>
      </c>
      <c r="C27" s="931" t="s">
        <v>1535</v>
      </c>
      <c r="D27" s="932">
        <v>5052402</v>
      </c>
      <c r="E27" s="932">
        <v>5064109.1041169995</v>
      </c>
      <c r="F27" s="920" t="s">
        <v>1370</v>
      </c>
    </row>
    <row r="28" spans="2:8" ht="14.25" x14ac:dyDescent="0.2">
      <c r="B28" s="1129" t="s">
        <v>1545</v>
      </c>
      <c r="C28" s="1130"/>
      <c r="D28" s="1130"/>
      <c r="E28" s="1130"/>
      <c r="F28" s="1131"/>
    </row>
    <row r="29" spans="2:8" ht="14.25" x14ac:dyDescent="0.2">
      <c r="B29" s="924">
        <v>17</v>
      </c>
      <c r="C29" s="933" t="s">
        <v>1239</v>
      </c>
      <c r="D29" s="926">
        <v>759106</v>
      </c>
      <c r="E29" s="926">
        <v>0</v>
      </c>
      <c r="F29" s="920" t="s">
        <v>1370</v>
      </c>
      <c r="H29" s="927"/>
    </row>
    <row r="30" spans="2:8" ht="14.25" x14ac:dyDescent="0.2">
      <c r="B30" s="924">
        <v>18</v>
      </c>
      <c r="C30" s="933" t="s">
        <v>1240</v>
      </c>
      <c r="D30" s="926">
        <v>2887653</v>
      </c>
      <c r="E30" s="926">
        <v>3658843.8737539998</v>
      </c>
      <c r="F30" s="920" t="s">
        <v>1370</v>
      </c>
      <c r="H30" s="927"/>
    </row>
    <row r="31" spans="2:8" ht="14.25" x14ac:dyDescent="0.2">
      <c r="B31" s="924">
        <v>19</v>
      </c>
      <c r="C31" s="933" t="s">
        <v>1241</v>
      </c>
      <c r="D31" s="926">
        <v>318407</v>
      </c>
      <c r="E31" s="926">
        <v>318406.71937900002</v>
      </c>
      <c r="F31" s="920" t="s">
        <v>1370</v>
      </c>
      <c r="H31" s="927"/>
    </row>
    <row r="32" spans="2:8" s="929" customFormat="1" ht="15" x14ac:dyDescent="0.25">
      <c r="B32" s="924">
        <v>20</v>
      </c>
      <c r="C32" s="933" t="s">
        <v>1243</v>
      </c>
      <c r="D32" s="934">
        <v>0</v>
      </c>
      <c r="E32" s="934">
        <v>5.0000000000000002E-5</v>
      </c>
      <c r="F32" s="920" t="s">
        <v>1370</v>
      </c>
    </row>
    <row r="33" spans="2:8" s="929" customFormat="1" ht="15" x14ac:dyDescent="0.25">
      <c r="B33" s="924">
        <v>21</v>
      </c>
      <c r="C33" s="933" t="s">
        <v>1242</v>
      </c>
      <c r="D33" s="934">
        <v>279560</v>
      </c>
      <c r="E33" s="934">
        <v>279560.48595900001</v>
      </c>
      <c r="F33" s="920" t="s">
        <v>1370</v>
      </c>
    </row>
    <row r="34" spans="2:8" s="929" customFormat="1" ht="15" x14ac:dyDescent="0.25">
      <c r="B34" s="924">
        <v>22</v>
      </c>
      <c r="C34" s="933" t="s">
        <v>1244</v>
      </c>
      <c r="D34" s="934">
        <v>341633</v>
      </c>
      <c r="E34" s="934">
        <v>341633.13952800003</v>
      </c>
      <c r="F34" s="920" t="s">
        <v>1370</v>
      </c>
      <c r="H34" s="927"/>
    </row>
    <row r="35" spans="2:8" s="929" customFormat="1" ht="15" x14ac:dyDescent="0.25">
      <c r="B35" s="924">
        <v>23</v>
      </c>
      <c r="C35" s="933" t="s">
        <v>1245</v>
      </c>
      <c r="D35" s="934">
        <v>18627</v>
      </c>
      <c r="E35" s="934">
        <v>2129.0093350000002</v>
      </c>
      <c r="F35" s="920" t="s">
        <v>1370</v>
      </c>
      <c r="H35" s="927"/>
    </row>
    <row r="36" spans="2:8" s="929" customFormat="1" ht="15" x14ac:dyDescent="0.25">
      <c r="B36" s="924">
        <v>24</v>
      </c>
      <c r="C36" s="933" t="s">
        <v>1246</v>
      </c>
      <c r="D36" s="934">
        <v>4581</v>
      </c>
      <c r="E36" s="934">
        <v>7413.7971260000004</v>
      </c>
      <c r="F36" s="920" t="s">
        <v>1370</v>
      </c>
      <c r="H36" s="927"/>
    </row>
    <row r="37" spans="2:8" ht="14.25" x14ac:dyDescent="0.2">
      <c r="B37" s="924">
        <v>25</v>
      </c>
      <c r="C37" s="933" t="s">
        <v>1247</v>
      </c>
      <c r="D37" s="926">
        <v>478</v>
      </c>
      <c r="E37" s="926">
        <v>172.08502200000001</v>
      </c>
      <c r="F37" s="920" t="s">
        <v>1370</v>
      </c>
      <c r="H37" s="927"/>
    </row>
    <row r="38" spans="2:8" ht="14.25" x14ac:dyDescent="0.2">
      <c r="B38" s="924">
        <v>26</v>
      </c>
      <c r="C38" s="933" t="s">
        <v>1248</v>
      </c>
      <c r="D38" s="926">
        <v>50931</v>
      </c>
      <c r="E38" s="926">
        <v>62713.137690999996</v>
      </c>
      <c r="F38" s="920" t="s">
        <v>1370</v>
      </c>
      <c r="H38" s="927"/>
    </row>
    <row r="39" spans="2:8" ht="14.25" x14ac:dyDescent="0.2">
      <c r="B39" s="924">
        <v>27</v>
      </c>
      <c r="C39" s="931" t="s">
        <v>1546</v>
      </c>
      <c r="D39" s="932">
        <v>4660976</v>
      </c>
      <c r="E39" s="932">
        <v>4670872.2478439985</v>
      </c>
      <c r="F39" s="920" t="s">
        <v>1370</v>
      </c>
    </row>
    <row r="40" spans="2:8" ht="14.25" x14ac:dyDescent="0.2">
      <c r="B40" s="1132" t="s">
        <v>1368</v>
      </c>
      <c r="C40" s="1133"/>
      <c r="D40" s="1133"/>
      <c r="E40" s="1133"/>
      <c r="F40" s="1134"/>
    </row>
    <row r="41" spans="2:8" ht="14.25" x14ac:dyDescent="0.2">
      <c r="B41" s="924">
        <v>28</v>
      </c>
      <c r="C41" s="933" t="s">
        <v>1253</v>
      </c>
      <c r="D41" s="926">
        <v>24118</v>
      </c>
      <c r="E41" s="926">
        <v>24118.22</v>
      </c>
      <c r="F41" s="920">
        <v>1</v>
      </c>
      <c r="H41" s="927"/>
    </row>
    <row r="42" spans="2:8" ht="14.25" x14ac:dyDescent="0.2">
      <c r="B42" s="924">
        <v>29</v>
      </c>
      <c r="C42" s="933" t="s">
        <v>1536</v>
      </c>
      <c r="D42" s="926">
        <v>3900</v>
      </c>
      <c r="E42" s="926">
        <v>3899.712</v>
      </c>
      <c r="F42" s="920">
        <v>1</v>
      </c>
      <c r="H42" s="927"/>
    </row>
    <row r="43" spans="2:8" ht="14.25" x14ac:dyDescent="0.2">
      <c r="B43" s="924">
        <v>30</v>
      </c>
      <c r="C43" s="933" t="s">
        <v>1254</v>
      </c>
      <c r="D43" s="926">
        <v>257795</v>
      </c>
      <c r="E43" s="926">
        <v>259783.627179</v>
      </c>
      <c r="F43" s="920">
        <v>2</v>
      </c>
      <c r="H43" s="927"/>
    </row>
    <row r="44" spans="2:8" ht="14.25" x14ac:dyDescent="0.2">
      <c r="B44" s="924">
        <v>31</v>
      </c>
      <c r="C44" s="933" t="s">
        <v>1537</v>
      </c>
      <c r="D44" s="926">
        <v>66502</v>
      </c>
      <c r="E44" s="926">
        <v>66501.810886000007</v>
      </c>
      <c r="F44" s="920">
        <v>3</v>
      </c>
      <c r="H44" s="927"/>
    </row>
    <row r="45" spans="2:8" ht="14.25" x14ac:dyDescent="0.2">
      <c r="B45" s="924">
        <v>32</v>
      </c>
      <c r="C45" s="933" t="s">
        <v>1538</v>
      </c>
      <c r="D45" s="926">
        <v>0</v>
      </c>
      <c r="E45" s="926">
        <v>0</v>
      </c>
      <c r="F45" s="920" t="s">
        <v>1370</v>
      </c>
      <c r="H45" s="927"/>
    </row>
    <row r="46" spans="2:8" ht="14.25" x14ac:dyDescent="0.2">
      <c r="B46" s="924">
        <v>33</v>
      </c>
      <c r="C46" s="933" t="s">
        <v>1539</v>
      </c>
      <c r="D46" s="926">
        <v>-45814</v>
      </c>
      <c r="E46" s="926">
        <v>-45814.351497000003</v>
      </c>
      <c r="F46" s="920">
        <v>3</v>
      </c>
      <c r="H46" s="927"/>
    </row>
    <row r="47" spans="2:8" ht="14.25" x14ac:dyDescent="0.2">
      <c r="B47" s="924">
        <v>34</v>
      </c>
      <c r="C47" s="933" t="s">
        <v>1540</v>
      </c>
      <c r="D47" s="926">
        <v>84840</v>
      </c>
      <c r="E47" s="926">
        <v>84747.837755</v>
      </c>
      <c r="F47" s="920" t="s">
        <v>1547</v>
      </c>
    </row>
    <row r="48" spans="2:8" ht="14.25" x14ac:dyDescent="0.2">
      <c r="B48" s="924">
        <v>35</v>
      </c>
      <c r="C48" s="931" t="s">
        <v>1541</v>
      </c>
      <c r="D48" s="932">
        <v>391341</v>
      </c>
      <c r="E48" s="932">
        <v>393236.85632299993</v>
      </c>
      <c r="F48" s="920" t="s">
        <v>1370</v>
      </c>
    </row>
    <row r="49" spans="2:6" ht="14.25" x14ac:dyDescent="0.2">
      <c r="B49" s="924">
        <v>36</v>
      </c>
      <c r="C49" s="933" t="s">
        <v>1542</v>
      </c>
      <c r="D49" s="926">
        <v>85</v>
      </c>
      <c r="E49" s="926">
        <v>0</v>
      </c>
      <c r="F49" s="920" t="s">
        <v>1370</v>
      </c>
    </row>
    <row r="50" spans="2:6" ht="14.25" x14ac:dyDescent="0.2">
      <c r="B50" s="924">
        <v>37</v>
      </c>
      <c r="C50" s="931" t="s">
        <v>1543</v>
      </c>
      <c r="D50" s="932">
        <v>391426</v>
      </c>
      <c r="E50" s="932">
        <v>393236.85632299993</v>
      </c>
      <c r="F50" s="920" t="s">
        <v>1370</v>
      </c>
    </row>
    <row r="51" spans="2:6" ht="14.25" x14ac:dyDescent="0.2">
      <c r="B51" s="924">
        <v>38</v>
      </c>
      <c r="C51" s="931" t="s">
        <v>1544</v>
      </c>
      <c r="D51" s="932">
        <v>5052402</v>
      </c>
      <c r="E51" s="932">
        <v>5064109.1041669985</v>
      </c>
      <c r="F51" s="920" t="s">
        <v>1370</v>
      </c>
    </row>
  </sheetData>
  <sheetProtection algorithmName="SHA-512" hashValue="WVy69FBFFjKW2aZ9HLO+UmRsF4SmzgUl3niXmelPPs/tXRgO3sW8LhAkbTkfOj4XwHP7Es4g7Vw+cRzcKSBJPA==" saltValue="OaBqJok/XUuNilaIH7Aspg==" spinCount="100000" sheet="1" objects="1" scenarios="1"/>
  <mergeCells count="8">
    <mergeCell ref="B28:F28"/>
    <mergeCell ref="B40:F40"/>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6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workbookViewId="0">
      <selection activeCell="D12" sqref="D12"/>
    </sheetView>
  </sheetViews>
  <sheetFormatPr defaultRowHeight="15" x14ac:dyDescent="0.25"/>
  <cols>
    <col min="1" max="1" width="9.140625" style="85"/>
    <col min="2" max="2" width="11.28515625" style="520" customWidth="1"/>
    <col min="3" max="3" width="59.85546875" style="869" customWidth="1"/>
    <col min="4" max="4" width="34.140625" style="520" customWidth="1"/>
    <col min="5" max="16384" width="9.140625" style="85"/>
  </cols>
  <sheetData>
    <row r="1" spans="1:8" ht="15.75" thickBot="1" x14ac:dyDescent="0.3">
      <c r="A1" s="4"/>
    </row>
    <row r="2" spans="1:8" ht="43.5" customHeight="1" thickBot="1" x14ac:dyDescent="0.3">
      <c r="B2" s="1087" t="s">
        <v>1424</v>
      </c>
      <c r="C2" s="1088"/>
      <c r="D2" s="1089"/>
      <c r="E2" s="1047"/>
      <c r="F2" s="1048"/>
      <c r="G2" s="1048"/>
      <c r="H2" s="1048"/>
    </row>
    <row r="3" spans="1:8" ht="15.75" thickBot="1" x14ac:dyDescent="0.3"/>
    <row r="4" spans="1:8" ht="15.75" thickBot="1" x14ac:dyDescent="0.3">
      <c r="D4" s="557" t="s">
        <v>235</v>
      </c>
    </row>
    <row r="5" spans="1:8" ht="29.25" thickBot="1" x14ac:dyDescent="0.3">
      <c r="C5" s="1049"/>
      <c r="D5" s="1050" t="s">
        <v>1425</v>
      </c>
    </row>
    <row r="6" spans="1:8" x14ac:dyDescent="0.25">
      <c r="B6" s="1051">
        <v>1</v>
      </c>
      <c r="C6" s="1052" t="s">
        <v>1426</v>
      </c>
      <c r="D6" s="1053" t="s">
        <v>1427</v>
      </c>
    </row>
    <row r="7" spans="1:8" ht="28.5" x14ac:dyDescent="0.25">
      <c r="B7" s="1054">
        <v>2</v>
      </c>
      <c r="C7" s="1055" t="s">
        <v>1428</v>
      </c>
      <c r="D7" s="1056" t="s">
        <v>1429</v>
      </c>
    </row>
    <row r="8" spans="1:8" x14ac:dyDescent="0.25">
      <c r="B8" s="1054" t="s">
        <v>395</v>
      </c>
      <c r="C8" s="1055" t="s">
        <v>1430</v>
      </c>
      <c r="D8" s="1056" t="s">
        <v>1370</v>
      </c>
    </row>
    <row r="9" spans="1:8" x14ac:dyDescent="0.25">
      <c r="B9" s="1054">
        <v>3</v>
      </c>
      <c r="C9" s="1055" t="s">
        <v>1431</v>
      </c>
      <c r="D9" s="1056" t="s">
        <v>1432</v>
      </c>
    </row>
    <row r="10" spans="1:8" ht="28.5" x14ac:dyDescent="0.25">
      <c r="B10" s="1054" t="s">
        <v>1433</v>
      </c>
      <c r="C10" s="1055" t="s">
        <v>1434</v>
      </c>
      <c r="D10" s="1056" t="s">
        <v>1370</v>
      </c>
    </row>
    <row r="11" spans="1:8" x14ac:dyDescent="0.25">
      <c r="B11" s="1054"/>
      <c r="C11" s="1055" t="s">
        <v>1435</v>
      </c>
      <c r="D11" s="1056" t="s">
        <v>1370</v>
      </c>
    </row>
    <row r="12" spans="1:8" x14ac:dyDescent="0.25">
      <c r="B12" s="1054">
        <v>4</v>
      </c>
      <c r="C12" s="1055" t="s">
        <v>1436</v>
      </c>
      <c r="D12" s="1056" t="s">
        <v>1437</v>
      </c>
    </row>
    <row r="13" spans="1:8" x14ac:dyDescent="0.25">
      <c r="B13" s="1054">
        <v>5</v>
      </c>
      <c r="C13" s="1055" t="s">
        <v>1438</v>
      </c>
      <c r="D13" s="1056" t="s">
        <v>1437</v>
      </c>
    </row>
    <row r="14" spans="1:8" x14ac:dyDescent="0.25">
      <c r="B14" s="1054">
        <v>6</v>
      </c>
      <c r="C14" s="1055" t="s">
        <v>1439</v>
      </c>
      <c r="D14" s="1056" t="s">
        <v>1440</v>
      </c>
    </row>
    <row r="15" spans="1:8" ht="42.75" x14ac:dyDescent="0.25">
      <c r="B15" s="1054">
        <v>7</v>
      </c>
      <c r="C15" s="1055" t="s">
        <v>1441</v>
      </c>
      <c r="D15" s="1057" t="s">
        <v>1442</v>
      </c>
    </row>
    <row r="16" spans="1:8" ht="28.5" x14ac:dyDescent="0.25">
      <c r="B16" s="1054">
        <v>8</v>
      </c>
      <c r="C16" s="1055" t="s">
        <v>1443</v>
      </c>
      <c r="D16" s="1056" t="s">
        <v>1444</v>
      </c>
    </row>
    <row r="17" spans="2:4" x14ac:dyDescent="0.25">
      <c r="B17" s="1054">
        <v>9</v>
      </c>
      <c r="C17" s="1055" t="s">
        <v>1445</v>
      </c>
      <c r="D17" s="1056" t="s">
        <v>1444</v>
      </c>
    </row>
    <row r="18" spans="2:4" x14ac:dyDescent="0.25">
      <c r="B18" s="1054" t="s">
        <v>1094</v>
      </c>
      <c r="C18" s="1055" t="s">
        <v>1446</v>
      </c>
      <c r="D18" s="1056" t="s">
        <v>1370</v>
      </c>
    </row>
    <row r="19" spans="2:4" x14ac:dyDescent="0.25">
      <c r="B19" s="1054" t="s">
        <v>1096</v>
      </c>
      <c r="C19" s="1055" t="s">
        <v>1447</v>
      </c>
      <c r="D19" s="1056" t="s">
        <v>1370</v>
      </c>
    </row>
    <row r="20" spans="2:4" x14ac:dyDescent="0.25">
      <c r="B20" s="1054">
        <v>10</v>
      </c>
      <c r="C20" s="1055" t="s">
        <v>1448</v>
      </c>
      <c r="D20" s="1056" t="s">
        <v>1368</v>
      </c>
    </row>
    <row r="21" spans="2:4" x14ac:dyDescent="0.25">
      <c r="B21" s="1054">
        <v>11</v>
      </c>
      <c r="C21" s="1055" t="s">
        <v>1449</v>
      </c>
      <c r="D21" s="1058">
        <v>37942</v>
      </c>
    </row>
    <row r="22" spans="2:4" x14ac:dyDescent="0.25">
      <c r="B22" s="1054">
        <v>12</v>
      </c>
      <c r="C22" s="1055" t="s">
        <v>1450</v>
      </c>
      <c r="D22" s="1056" t="s">
        <v>1451</v>
      </c>
    </row>
    <row r="23" spans="2:4" x14ac:dyDescent="0.25">
      <c r="B23" s="1054">
        <v>13</v>
      </c>
      <c r="C23" s="1055" t="s">
        <v>1452</v>
      </c>
      <c r="D23" s="1056" t="s">
        <v>823</v>
      </c>
    </row>
    <row r="24" spans="2:4" ht="28.5" x14ac:dyDescent="0.25">
      <c r="B24" s="1054">
        <v>14</v>
      </c>
      <c r="C24" s="1055" t="s">
        <v>1453</v>
      </c>
      <c r="D24" s="1056" t="s">
        <v>823</v>
      </c>
    </row>
    <row r="25" spans="2:4" x14ac:dyDescent="0.25">
      <c r="B25" s="1146">
        <v>15</v>
      </c>
      <c r="C25" s="1147" t="s">
        <v>1454</v>
      </c>
      <c r="D25" s="1148" t="s">
        <v>823</v>
      </c>
    </row>
    <row r="26" spans="2:4" x14ac:dyDescent="0.25">
      <c r="B26" s="1146"/>
      <c r="C26" s="1147" t="e">
        <v>#N/A</v>
      </c>
      <c r="D26" s="1148" t="s">
        <v>1370</v>
      </c>
    </row>
    <row r="27" spans="2:4" x14ac:dyDescent="0.25">
      <c r="B27" s="1054">
        <v>16</v>
      </c>
      <c r="C27" s="1055" t="s">
        <v>1455</v>
      </c>
      <c r="D27" s="1056" t="s">
        <v>823</v>
      </c>
    </row>
    <row r="28" spans="2:4" x14ac:dyDescent="0.25">
      <c r="B28" s="1059"/>
      <c r="C28" s="1055" t="s">
        <v>1456</v>
      </c>
      <c r="D28" s="1060" t="s">
        <v>1370</v>
      </c>
    </row>
    <row r="29" spans="2:4" x14ac:dyDescent="0.25">
      <c r="B29" s="1146">
        <v>17</v>
      </c>
      <c r="C29" s="1147" t="s">
        <v>1457</v>
      </c>
      <c r="D29" s="1148" t="s">
        <v>1458</v>
      </c>
    </row>
    <row r="30" spans="2:4" x14ac:dyDescent="0.25">
      <c r="B30" s="1146"/>
      <c r="C30" s="1147" t="e">
        <v>#N/A</v>
      </c>
      <c r="D30" s="1148" t="s">
        <v>1370</v>
      </c>
    </row>
    <row r="31" spans="2:4" x14ac:dyDescent="0.25">
      <c r="B31" s="1054">
        <v>18</v>
      </c>
      <c r="C31" s="1055" t="s">
        <v>1459</v>
      </c>
      <c r="D31" s="1056" t="s">
        <v>823</v>
      </c>
    </row>
    <row r="32" spans="2:4" ht="28.5" x14ac:dyDescent="0.25">
      <c r="B32" s="1054">
        <v>19</v>
      </c>
      <c r="C32" s="1055" t="s">
        <v>1460</v>
      </c>
      <c r="D32" s="1056" t="s">
        <v>1461</v>
      </c>
    </row>
    <row r="33" spans="2:4" ht="28.5" x14ac:dyDescent="0.25">
      <c r="B33" s="1054" t="s">
        <v>139</v>
      </c>
      <c r="C33" s="1055" t="s">
        <v>1462</v>
      </c>
      <c r="D33" s="1056" t="s">
        <v>1370</v>
      </c>
    </row>
    <row r="34" spans="2:4" ht="28.5" x14ac:dyDescent="0.25">
      <c r="B34" s="1054" t="s">
        <v>141</v>
      </c>
      <c r="C34" s="1055" t="s">
        <v>1463</v>
      </c>
      <c r="D34" s="1056" t="s">
        <v>1370</v>
      </c>
    </row>
    <row r="35" spans="2:4" x14ac:dyDescent="0.25">
      <c r="B35" s="1054">
        <v>21</v>
      </c>
      <c r="C35" s="1055" t="s">
        <v>1464</v>
      </c>
      <c r="D35" s="1056" t="s">
        <v>1461</v>
      </c>
    </row>
    <row r="36" spans="2:4" x14ac:dyDescent="0.25">
      <c r="B36" s="1054">
        <v>22</v>
      </c>
      <c r="C36" s="1055" t="s">
        <v>1465</v>
      </c>
      <c r="D36" s="1056" t="s">
        <v>1466</v>
      </c>
    </row>
    <row r="37" spans="2:4" x14ac:dyDescent="0.25">
      <c r="B37" s="1054">
        <v>23</v>
      </c>
      <c r="C37" s="1055" t="s">
        <v>1467</v>
      </c>
      <c r="D37" s="1056" t="s">
        <v>1468</v>
      </c>
    </row>
    <row r="38" spans="2:4" x14ac:dyDescent="0.25">
      <c r="B38" s="1054">
        <v>24</v>
      </c>
      <c r="C38" s="1055" t="s">
        <v>1469</v>
      </c>
      <c r="D38" s="1056" t="s">
        <v>823</v>
      </c>
    </row>
    <row r="39" spans="2:4" x14ac:dyDescent="0.25">
      <c r="B39" s="1054">
        <v>25</v>
      </c>
      <c r="C39" s="1055" t="s">
        <v>1470</v>
      </c>
      <c r="D39" s="1056" t="s">
        <v>823</v>
      </c>
    </row>
    <row r="40" spans="2:4" x14ac:dyDescent="0.25">
      <c r="B40" s="1054">
        <v>26</v>
      </c>
      <c r="C40" s="1055" t="s">
        <v>1471</v>
      </c>
      <c r="D40" s="1056" t="s">
        <v>823</v>
      </c>
    </row>
    <row r="41" spans="2:4" x14ac:dyDescent="0.25">
      <c r="B41" s="1054">
        <v>27</v>
      </c>
      <c r="C41" s="1055" t="s">
        <v>1472</v>
      </c>
      <c r="D41" s="1056" t="s">
        <v>823</v>
      </c>
    </row>
    <row r="42" spans="2:4" ht="28.5" x14ac:dyDescent="0.25">
      <c r="B42" s="1054">
        <v>28</v>
      </c>
      <c r="C42" s="1055" t="s">
        <v>1473</v>
      </c>
      <c r="D42" s="1056" t="s">
        <v>823</v>
      </c>
    </row>
    <row r="43" spans="2:4" ht="28.5" x14ac:dyDescent="0.25">
      <c r="B43" s="1054">
        <v>29</v>
      </c>
      <c r="C43" s="1055" t="s">
        <v>1474</v>
      </c>
      <c r="D43" s="1056" t="s">
        <v>823</v>
      </c>
    </row>
    <row r="44" spans="2:4" x14ac:dyDescent="0.25">
      <c r="B44" s="1054">
        <v>30</v>
      </c>
      <c r="C44" s="1055" t="s">
        <v>1475</v>
      </c>
      <c r="D44" s="1056" t="s">
        <v>1461</v>
      </c>
    </row>
    <row r="45" spans="2:4" x14ac:dyDescent="0.25">
      <c r="B45" s="1054">
        <v>31</v>
      </c>
      <c r="C45" s="1055" t="s">
        <v>1476</v>
      </c>
      <c r="D45" s="1056" t="s">
        <v>823</v>
      </c>
    </row>
    <row r="46" spans="2:4" x14ac:dyDescent="0.25">
      <c r="B46" s="1054">
        <v>32</v>
      </c>
      <c r="C46" s="1055" t="s">
        <v>1477</v>
      </c>
      <c r="D46" s="1056" t="s">
        <v>823</v>
      </c>
    </row>
    <row r="47" spans="2:4" x14ac:dyDescent="0.25">
      <c r="B47" s="1054">
        <v>33</v>
      </c>
      <c r="C47" s="1055" t="s">
        <v>1478</v>
      </c>
      <c r="D47" s="1057" t="s">
        <v>823</v>
      </c>
    </row>
    <row r="48" spans="2:4" x14ac:dyDescent="0.25">
      <c r="B48" s="1054">
        <v>34</v>
      </c>
      <c r="C48" s="1055" t="s">
        <v>1479</v>
      </c>
      <c r="D48" s="1056" t="s">
        <v>823</v>
      </c>
    </row>
    <row r="49" spans="2:4" x14ac:dyDescent="0.25">
      <c r="B49" s="1061" t="s">
        <v>1480</v>
      </c>
      <c r="C49" s="1055" t="s">
        <v>1481</v>
      </c>
      <c r="D49" s="1056" t="s">
        <v>1370</v>
      </c>
    </row>
    <row r="50" spans="2:4" ht="28.5" x14ac:dyDescent="0.25">
      <c r="B50" s="1061" t="s">
        <v>1482</v>
      </c>
      <c r="C50" s="1055" t="s">
        <v>1483</v>
      </c>
      <c r="D50" s="1056" t="s">
        <v>1370</v>
      </c>
    </row>
    <row r="51" spans="2:4" ht="85.5" x14ac:dyDescent="0.25">
      <c r="B51" s="1054">
        <v>35</v>
      </c>
      <c r="C51" s="1055" t="s">
        <v>1484</v>
      </c>
      <c r="D51" s="1062" t="s">
        <v>1485</v>
      </c>
    </row>
    <row r="52" spans="2:4" x14ac:dyDescent="0.25">
      <c r="B52" s="1054">
        <v>36</v>
      </c>
      <c r="C52" s="1055" t="s">
        <v>1486</v>
      </c>
      <c r="D52" s="1056" t="s">
        <v>1461</v>
      </c>
    </row>
    <row r="53" spans="2:4" x14ac:dyDescent="0.25">
      <c r="B53" s="1054">
        <v>37</v>
      </c>
      <c r="C53" s="1055" t="s">
        <v>1487</v>
      </c>
      <c r="D53" s="1056" t="s">
        <v>823</v>
      </c>
    </row>
    <row r="54" spans="2:4" ht="15.75" thickBot="1" x14ac:dyDescent="0.3">
      <c r="B54" s="1063" t="s">
        <v>1488</v>
      </c>
      <c r="C54" s="1055" t="s">
        <v>1489</v>
      </c>
      <c r="D54" s="1064" t="s">
        <v>1370</v>
      </c>
    </row>
  </sheetData>
  <sheetProtection algorithmName="SHA-512" hashValue="RCxj1bQV9nip5c7C2YPqbTqBy/B82Pva9670ZhL+abasmqcIHcpcC5gzha13EO0culQyURKZ8dPGRmJJkDz0bA==" saltValue="CChg53c4i7t6IkNT04Pjm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17</vt:i4>
      </vt:variant>
    </vt:vector>
  </HeadingPairs>
  <TitlesOfParts>
    <vt:vector size="69"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CC1'!Print_Area</vt:lpstr>
      <vt:lpstr>'EU CC2'!Print_Area</vt:lpstr>
      <vt:lpstr>'EU CCYB1'!Print_Area</vt:lpstr>
      <vt:lpstr>'EU CCYB2'!Print_Area</vt:lpstr>
      <vt:lpstr>'EU CQ1'!Print_Area</vt:lpstr>
      <vt:lpstr>'EU CQ2'!Print_Area</vt:lpstr>
      <vt:lpstr>'EU CQ4'!Print_Area</vt:lpstr>
      <vt:lpstr>'EU CQ5'!Print_Area</vt:lpstr>
      <vt:lpstr>'EU CQ6'!Print_Area</vt:lpstr>
      <vt:lpstr>'EU CQ7'!Print_Area</vt:lpstr>
      <vt:lpstr>'EU CQ8'!Print_Area</vt:lpstr>
      <vt:lpstr>'EU CR1'!Print_Area</vt:lpstr>
      <vt:lpstr>'EU CR2a'!Print_Area</vt:lpstr>
      <vt:lpstr>'EU CR3'!Print_Area</vt:lpstr>
      <vt:lpstr>'EU CR4'!Print_Area</vt:lpstr>
      <vt:lpstr>'EU CR5'!Print_Area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m404582</cp:lastModifiedBy>
  <dcterms:created xsi:type="dcterms:W3CDTF">2023-03-24T13:46:18Z</dcterms:created>
  <dcterms:modified xsi:type="dcterms:W3CDTF">2023-04-28T12:01:42Z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